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NEOS" sheetId="1" r:id="rId1"/>
  </sheets>
  <definedNames>
    <definedName name="_xlnm.Print_Area" localSheetId="0">'NEOS'!$A$22:$F$142</definedName>
  </definedNames>
  <calcPr fullCalcOnLoad="1"/>
</workbook>
</file>

<file path=xl/sharedStrings.xml><?xml version="1.0" encoding="utf-8"?>
<sst xmlns="http://schemas.openxmlformats.org/spreadsheetml/2006/main" count="211" uniqueCount="88">
  <si>
    <t>Α/Α</t>
  </si>
  <si>
    <t>Μ. Μ.</t>
  </si>
  <si>
    <t>ΠΟΣΟΤΗΤΑ</t>
  </si>
  <si>
    <t>ΤΙΜΗ ΜΟΝΑΔΟΣ</t>
  </si>
  <si>
    <t>ΣΥΝΟΛΟ</t>
  </si>
  <si>
    <t>Αισθητήρας τροχών ABS</t>
  </si>
  <si>
    <t>Λάστιχα στεγανοποίησης γενικά</t>
  </si>
  <si>
    <t>Φίλτρο αέρος</t>
  </si>
  <si>
    <t>Φίλτρο πετρελαίου</t>
  </si>
  <si>
    <t>Φίλτρο υδραυλικού</t>
  </si>
  <si>
    <t>Φίλτρο λαδιού</t>
  </si>
  <si>
    <t>Χειριστήριο χειρόφρενου αέρος</t>
  </si>
  <si>
    <t>Μοτέρ καλοριφέρ</t>
  </si>
  <si>
    <t>Όργανα ταμπλό διάφορα</t>
  </si>
  <si>
    <t>Διακόπτες γενικά</t>
  </si>
  <si>
    <t>Θερμοστάτες</t>
  </si>
  <si>
    <t>Χειρολαβές Κουβούκλιου</t>
  </si>
  <si>
    <t>Ιμάντες</t>
  </si>
  <si>
    <t>Μοτέρ υαλοκαθαριστήρων</t>
  </si>
  <si>
    <t>Υαλοκαθαριστήρες</t>
  </si>
  <si>
    <t>Καθρέπτες οπισθοπορίας</t>
  </si>
  <si>
    <t>Ψυγείο λαδιού</t>
  </si>
  <si>
    <t>Διακόπτες υαλοκαθαριστήρων</t>
  </si>
  <si>
    <t>Διακόπτες πορτών</t>
  </si>
  <si>
    <t>Γρύλοι παραθύρων</t>
  </si>
  <si>
    <t>Φλας κρύσταλλα</t>
  </si>
  <si>
    <t>Βολάν (τιμόνι)</t>
  </si>
  <si>
    <t>Καθρέπτης οδηγού</t>
  </si>
  <si>
    <t>Διακόπτης φλας</t>
  </si>
  <si>
    <t>Καθρέπτης συνοδηγού</t>
  </si>
  <si>
    <t>Καθρέπτης "κλέφτης"</t>
  </si>
  <si>
    <t>Μίζα mercedes actross</t>
  </si>
  <si>
    <t>Δυναμό mercedes actross</t>
  </si>
  <si>
    <t>Συσσωρευτές (μπαταρίες)</t>
  </si>
  <si>
    <t>Προφυλακτήρες ή  φτερά</t>
  </si>
  <si>
    <t xml:space="preserve">ΚΑΤΗΓΟΡΙΕΣ  ΟΧΗΜΑΤΩΝ </t>
  </si>
  <si>
    <t>ΠΕΡΙΓΡΑΦΗ</t>
  </si>
  <si>
    <t xml:space="preserve"> </t>
  </si>
  <si>
    <t>ΦΠΑ 24%</t>
  </si>
  <si>
    <t>Μεσαία τριβή κεντρικού</t>
  </si>
  <si>
    <t>ΣΤΑΥΡΟΙ ΚΕΝΤΡΙΚΟΥ</t>
  </si>
  <si>
    <t>ΚΟΛΛΑΡΑ ΔΙΑΦΟΡΑ</t>
  </si>
  <si>
    <t>ΦΟΥΣΚΕΣ ΑΝΥΨΩΣΗΣ</t>
  </si>
  <si>
    <t>ΦΙΛΤΡΑ ΑΕΡΟΣ</t>
  </si>
  <si>
    <t>ΦΙΛΤΡΟ ΛΑΔΙΟΥ</t>
  </si>
  <si>
    <t>ΦΙΛΤΡΟ ΒΕΝΖΙΝΗΣ</t>
  </si>
  <si>
    <t>ΜΠΟΥΖΟΚΑΛΟΔΙΑ-ΠΟΛΛΑΠΛΑΣΙΑΣΤΗΣ</t>
  </si>
  <si>
    <t>ΜΙΖΑ</t>
  </si>
  <si>
    <t>ΔΥΝΑΜΟ</t>
  </si>
  <si>
    <t>ΦΛΑΣ- ΦΑΝΑΡΙΑ ΕΜΠΡΟΣ ΚΑΙ ΠΙΣΩ</t>
  </si>
  <si>
    <t>Σετ γραφίδες χιλιομέτρων</t>
  </si>
  <si>
    <t>Μοτέρ χιλιομέτρων</t>
  </si>
  <si>
    <t>Πρόσοψη</t>
  </si>
  <si>
    <t>Συρταράκι κάρτας</t>
  </si>
  <si>
    <t>Σετ γρανάζια συρταριού</t>
  </si>
  <si>
    <t>Ράγα συρταριού</t>
  </si>
  <si>
    <t>Μοτέρ ρολογιού</t>
  </si>
  <si>
    <t>Μοτέρ ταχύτητας</t>
  </si>
  <si>
    <t>Σένσορας φις</t>
  </si>
  <si>
    <t>Ντίζα πλήρης ταχογράφου</t>
  </si>
  <si>
    <r>
      <rPr>
        <b/>
        <i/>
        <u val="single"/>
        <sz val="12"/>
        <rFont val="Calibri"/>
        <family val="2"/>
      </rPr>
      <t>ΟΜΑΔΑ Δ΄</t>
    </r>
    <r>
      <rPr>
        <b/>
        <sz val="12"/>
        <rFont val="Calibri"/>
        <family val="2"/>
      </rPr>
      <t xml:space="preserve"> Ανταλλακτικά συσκευών ταχογράφων (KIENZLE, VDO, SIEMENS VDO)- (Ψηφιακών και Αναλογικών)</t>
    </r>
  </si>
  <si>
    <t>ΜΑΚΤΡΑ ΥΑΛΟΚΑΘΑΡΙΣΤΗΡΕΣ- ΣΕΤ</t>
  </si>
  <si>
    <t>ΤΑΚΑΚΙΑ-ΣΕΤ</t>
  </si>
  <si>
    <t>ΜΠΟΥΖΙ-ΣΕΤ</t>
  </si>
  <si>
    <r>
      <rPr>
        <b/>
        <i/>
        <u val="single"/>
        <sz val="12"/>
        <rFont val="Calibri"/>
        <family val="2"/>
      </rPr>
      <t>ΟΜΑΔΑ Α</t>
    </r>
    <r>
      <rPr>
        <b/>
        <sz val="12"/>
        <rFont val="Calibri"/>
        <family val="2"/>
      </rPr>
      <t>΄   Φορτηγά οχήματα: Α) ΚΟΝΤΕΙΝΕΡ MERCEDES: ΚΗΥ5800, ΚΗΥ5617, KHY5691, KHY5211, KHH7643  B)  ΓΕΡΑΝΟΣ MERCEDES KHO4291, Γ) ΑΡΠΑΓΗ MERCEDES ΚΗΟ3651, ΑΡΠΑΓΗ IVECO ΚΗΗ7654, Δ) ΑΠΟΡΡΙΜΜΑΤΟΦΟΡΑ ΜΥΛΟΙ MERCEDES KHY5798, KHY5799, KHY5622, KHY5684, E) ΑΠΟΡΡΙΜΜΑΤΟΦΟΡΑ ΠΡΕΣΕΣ : ΚΗΗ6152MERCEDES,  KHH1722VOLVO, KHH6204MERCEDES, KHY5598RENAULT, KHH1820IVECO, KHH4799ISUZU, KHH1805MERCEDES, KHH1806MERCEDES, ΣΤ) ΦΟΡΤΗΓΑΚΙΑ: ΚΗΙ6644(ISUZU), KHH6228(IVECO), ΚΗΥ5643(MAZDA), ΚΗΥ 5795(TOYOTA), KHY5756(FORD) KHH4365(PEUGEOT), KHH5737(NISSAN),  Ζ) ΥΔΡΟΦΟΡΑ ΚΗΟ4276(MERCEDES) ΠΛΥΝΤΗΡΙΟ ΚΗΗ6194(MERCEDES) Η) ΣΑΡΩΘΡΑ: ME112800(HAKO),  ME85251(DULEVO), ME133952(RAVO), ME80321(KUBOTA)  Θ) ΦΟΡΤΩΤΗΣ ΜΕ85252(KATERPILAR)</t>
    </r>
  </si>
  <si>
    <r>
      <rPr>
        <b/>
        <i/>
        <u val="single"/>
        <sz val="12"/>
        <rFont val="Calibri"/>
        <family val="2"/>
      </rPr>
      <t>ΟΜΑΔΑ Γ</t>
    </r>
    <r>
      <rPr>
        <b/>
        <sz val="12"/>
        <rFont val="Calibri"/>
        <family val="2"/>
      </rPr>
      <t>΄ΑΝΤΑΛΛΑΚΤΙΚΑ ΕΠΙΒΑΤΙΚΩΝ ΟΧΗΜΑΤΩΝ:  NISSAN(KHH3288), HUNDAI(KHY5549), FORD(KHH1660), FORD(KHH1661)</t>
    </r>
  </si>
  <si>
    <t>Φ.Π.Α 24%</t>
  </si>
  <si>
    <t>ΣΥΝΟΛΟ ΜΕ Φ.Π.Α 24%</t>
  </si>
  <si>
    <t>Προθερμαντήρες (σετ)</t>
  </si>
  <si>
    <t>Φανάρι εμπρός- πίσω (σετ)</t>
  </si>
  <si>
    <t>Αμορτισέρ πίσω ή μπροστά (σετ)</t>
  </si>
  <si>
    <t>Διακόπτες υαλοκαθαριστήρων (κομπλε λειτουργία)</t>
  </si>
  <si>
    <t>Ασφάλειες γενικά (σετ)</t>
  </si>
  <si>
    <t>ΤΕΜ.</t>
  </si>
  <si>
    <t xml:space="preserve">ΓΕΝΙΚΟ ΣΥΝΟΛΟ ΟΜΑΔΩΝ Α + Β + Γ + Δ </t>
  </si>
  <si>
    <r>
      <rPr>
        <b/>
        <i/>
        <u val="single"/>
        <sz val="12"/>
        <color indexed="8"/>
        <rFont val="Calibri"/>
        <family val="2"/>
      </rPr>
      <t>ΟΜΑΔΑ Β'</t>
    </r>
    <r>
      <rPr>
        <b/>
        <sz val="12"/>
        <color indexed="8"/>
        <rFont val="Calibri"/>
        <family val="2"/>
      </rPr>
      <t xml:space="preserve"> Λεωφορεία: ΜΑΝ  (S10,155)- MAN G.AUWARTER (N 4407)- G.AUWARTER (ΚΙΝΗΤΗΡΑΣ MERCEDES (N 4407)- IRISBUS SPA (200E.8.17/S48001)</t>
    </r>
  </si>
  <si>
    <t>Ο ΠΡΟΣΦΕΡΩΝ</t>
  </si>
  <si>
    <t>ΕΠΩΝΥΜΙΑ ΥΠΟΨΗΦΙΟΥ:</t>
  </si>
  <si>
    <t>ΔΙΕΥΘΥΝΣΗ, Τ.Κ, ΠΟΛΗ ΕΔΡΑΣ:</t>
  </si>
  <si>
    <t>ΤΗΛΕΦΩΝΑ/ ΦΑΞ/ Ε- ΜΑΙL:</t>
  </si>
  <si>
    <t>ΑΦΜ - Δ.Ο.Υ:</t>
  </si>
  <si>
    <t>ΝΟΜΙΜΟΣ ΕΚΠΡΟΣΩΠΟΣ:</t>
  </si>
  <si>
    <t>Α.Δ.Τ (ΝομίμουΕκπροσώπου):</t>
  </si>
  <si>
    <t>Υπεύθυνος Επικοινωνίας:</t>
  </si>
  <si>
    <t xml:space="preserve">ΑΡ. ΜΕΛ.   31/2019 Δ/νσης Περιβάλλοντος - Τμήμα Διαχ. Εξοπλισμού </t>
  </si>
  <si>
    <t xml:space="preserve">Προμήθεια Ανταλλακτικά Οχημάτων </t>
  </si>
  <si>
    <t>ΥΠΟΔΕΙΓΜΑ ΟΙΚΟΝΟΜΙΚΗΣ ΠΡΟΣΦΟΡΑΣ</t>
  </si>
  <si>
    <t>Αφού έλαβα γνώση των ορών της διακήρυξης για την προμήθεια με τίτλο "Προμήθεια Ανταλλακτικών Οχημάτων", δηλώνω την πλήρη  αποδοχή και συμμόρφωση με τις τεχνικές προδιαγραφές και τις γενικές απαιτήσεις της υπό ανάθεσης σύμβασης όπως προσδιορίζονται στην υπ' αριθ. 31/2019 μελέτη της ανωτέρω διακήρυξης, για τα είδη που προσφέρω.</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</si>
</sst>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2">
    <font>
      <sz val="11"/>
      <color theme="1"/>
      <name val="Calibri"/>
      <family val="2"/>
    </font>
    <font>
      <sz val="11"/>
      <color indexed="8"/>
      <name val="Calibri"/>
      <family val="2"/>
    </font>
    <font>
      <sz val="10"/>
      <name val="Arial"/>
      <family val="2"/>
    </font>
    <font>
      <b/>
      <sz val="11"/>
      <color indexed="8"/>
      <name val="Calibri"/>
      <family val="2"/>
    </font>
    <font>
      <sz val="12"/>
      <color indexed="8"/>
      <name val="Calibri"/>
      <family val="2"/>
    </font>
    <font>
      <b/>
      <sz val="12"/>
      <name val="Calibri"/>
      <family val="2"/>
    </font>
    <font>
      <sz val="10"/>
      <name val="Calibri"/>
      <family val="2"/>
    </font>
    <font>
      <b/>
      <u val="single"/>
      <sz val="12"/>
      <name val="Calibri"/>
      <family val="2"/>
    </font>
    <font>
      <b/>
      <sz val="11"/>
      <name val="Calibri"/>
      <family val="2"/>
    </font>
    <font>
      <b/>
      <i/>
      <u val="single"/>
      <sz val="12"/>
      <name val="Calibri"/>
      <family val="2"/>
    </font>
    <font>
      <sz val="12"/>
      <name val="Calibri"/>
      <family val="2"/>
    </font>
    <font>
      <b/>
      <sz val="10"/>
      <name val="Calibri"/>
      <family val="2"/>
    </font>
    <font>
      <b/>
      <sz val="12"/>
      <color indexed="10"/>
      <name val="Calibri"/>
      <family val="2"/>
    </font>
    <font>
      <b/>
      <sz val="18"/>
      <color indexed="8"/>
      <name val="Calibri"/>
      <family val="2"/>
    </font>
    <font>
      <b/>
      <sz val="12"/>
      <color indexed="8"/>
      <name val="Calibri"/>
      <family val="2"/>
    </font>
    <font>
      <b/>
      <i/>
      <u val="single"/>
      <sz val="12"/>
      <color indexed="8"/>
      <name val="Calibri"/>
      <family val="2"/>
    </font>
    <font>
      <b/>
      <u val="single"/>
      <sz val="1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3F3F76"/>
      <name val="Calibri"/>
      <family val="2"/>
    </font>
    <font>
      <b/>
      <sz val="11"/>
      <color theme="0"/>
      <name val="Calibri"/>
      <family val="2"/>
    </font>
    <font>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5700"/>
      <name val="Calibri"/>
      <family val="2"/>
    </font>
    <font>
      <sz val="11"/>
      <color rgb="FFFF0000"/>
      <name val="Calibri"/>
      <family val="2"/>
    </font>
    <font>
      <sz val="11"/>
      <color rgb="FFFA7D00"/>
      <name val="Calibri"/>
      <family val="2"/>
    </font>
    <font>
      <b/>
      <sz val="11"/>
      <color theme="1"/>
      <name val="Calibri"/>
      <family val="2"/>
    </font>
    <font>
      <sz val="18"/>
      <color theme="3"/>
      <name val="Cambria"/>
      <family val="2"/>
    </font>
    <font>
      <b/>
      <sz val="11"/>
      <color rgb="FFFA7D00"/>
      <name val="Calibri"/>
      <family val="2"/>
    </font>
    <font>
      <sz val="12"/>
      <color theme="1"/>
      <name val="Calibri"/>
      <family val="2"/>
    </font>
    <font>
      <b/>
      <sz val="12"/>
      <color rgb="FFFF0000"/>
      <name val="Calibri"/>
      <family val="2"/>
    </font>
    <font>
      <b/>
      <sz val="12"/>
      <color theme="1"/>
      <name val="Calibri"/>
      <family val="2"/>
    </font>
    <font>
      <b/>
      <sz val="1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medium"/>
    </border>
    <border>
      <left style="thin"/>
      <right style="medium"/>
      <top/>
      <bottom style="thin"/>
    </border>
    <border>
      <left style="medium"/>
      <right style="thin"/>
      <top/>
      <bottom style="thin"/>
    </border>
    <border>
      <left style="thin"/>
      <right style="medium"/>
      <top/>
      <bottom/>
    </border>
    <border>
      <left style="medium"/>
      <right/>
      <top style="medium"/>
      <bottom/>
    </border>
    <border>
      <left/>
      <right/>
      <top style="medium"/>
      <bottom/>
    </border>
    <border>
      <left/>
      <right style="medium"/>
      <top style="medium"/>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5" fillId="28" borderId="3" applyNumberFormat="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3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32" borderId="7" applyNumberFormat="0" applyFont="0" applyAlignment="0" applyProtection="0"/>
    <xf numFmtId="0" fontId="44" fillId="0" borderId="8" applyNumberFormat="0" applyFill="0" applyAlignment="0" applyProtection="0"/>
    <xf numFmtId="0" fontId="45" fillId="0" borderId="9" applyNumberFormat="0" applyFill="0" applyAlignment="0" applyProtection="0"/>
    <xf numFmtId="0" fontId="46" fillId="0" borderId="0" applyNumberFormat="0" applyFill="0" applyBorder="0" applyAlignment="0" applyProtection="0"/>
    <xf numFmtId="0" fontId="47" fillId="28" borderId="1" applyNumberFormat="0" applyAlignment="0" applyProtection="0"/>
  </cellStyleXfs>
  <cellXfs count="166">
    <xf numFmtId="0" fontId="0" fillId="0" borderId="0" xfId="0" applyFont="1" applyAlignment="1">
      <alignment/>
    </xf>
    <xf numFmtId="0" fontId="6" fillId="0" borderId="0" xfId="49" applyFont="1">
      <alignment/>
      <protection/>
    </xf>
    <xf numFmtId="0" fontId="0" fillId="0" borderId="0" xfId="0" applyFont="1" applyAlignment="1">
      <alignment/>
    </xf>
    <xf numFmtId="0" fontId="0" fillId="0" borderId="0" xfId="0" applyFont="1" applyBorder="1" applyAlignment="1">
      <alignment/>
    </xf>
    <xf numFmtId="0" fontId="7" fillId="0" borderId="0" xfId="49" applyFont="1" applyAlignment="1">
      <alignment horizontal="centerContinuous"/>
      <protection/>
    </xf>
    <xf numFmtId="0" fontId="6" fillId="0" borderId="0" xfId="49" applyFont="1" applyAlignment="1">
      <alignment/>
      <protection/>
    </xf>
    <xf numFmtId="0" fontId="8" fillId="0" borderId="0" xfId="49" applyFont="1" applyBorder="1" applyAlignment="1">
      <alignment wrapText="1"/>
      <protection/>
    </xf>
    <xf numFmtId="0" fontId="10" fillId="0" borderId="10" xfId="49" applyFont="1" applyBorder="1" applyAlignment="1">
      <alignment horizontal="center" wrapText="1"/>
      <protection/>
    </xf>
    <xf numFmtId="3" fontId="10" fillId="0" borderId="10" xfId="49" applyNumberFormat="1" applyFont="1" applyBorder="1" applyAlignment="1">
      <alignment horizontal="center" wrapText="1"/>
      <protection/>
    </xf>
    <xf numFmtId="8" fontId="10" fillId="0" borderId="10" xfId="49" applyNumberFormat="1" applyFont="1" applyBorder="1" applyAlignment="1">
      <alignment/>
      <protection/>
    </xf>
    <xf numFmtId="8" fontId="10" fillId="0" borderId="10" xfId="49" applyNumberFormat="1" applyFont="1" applyBorder="1" applyAlignment="1">
      <alignment horizontal="right" wrapText="1"/>
      <protection/>
    </xf>
    <xf numFmtId="0" fontId="10" fillId="0" borderId="11" xfId="49" applyFont="1" applyBorder="1" applyAlignment="1">
      <alignment horizontal="center" wrapText="1"/>
      <protection/>
    </xf>
    <xf numFmtId="3" fontId="10" fillId="0" borderId="11" xfId="49" applyNumberFormat="1" applyFont="1" applyBorder="1" applyAlignment="1">
      <alignment horizontal="center" wrapText="1"/>
      <protection/>
    </xf>
    <xf numFmtId="8" fontId="10" fillId="0" borderId="11" xfId="49" applyNumberFormat="1" applyFont="1" applyBorder="1" applyAlignment="1">
      <alignment horizontal="right" wrapText="1"/>
      <protection/>
    </xf>
    <xf numFmtId="8" fontId="48" fillId="33" borderId="10" xfId="49" applyNumberFormat="1" applyFont="1" applyFill="1" applyBorder="1" applyAlignment="1">
      <alignment horizontal="right" wrapText="1"/>
      <protection/>
    </xf>
    <xf numFmtId="0" fontId="10" fillId="0" borderId="0" xfId="49" applyFont="1" applyBorder="1" applyAlignment="1">
      <alignment horizontal="center" wrapText="1"/>
      <protection/>
    </xf>
    <xf numFmtId="0" fontId="10" fillId="0" borderId="0" xfId="49" applyFont="1" applyBorder="1" applyAlignment="1">
      <alignment wrapText="1"/>
      <protection/>
    </xf>
    <xf numFmtId="0" fontId="45" fillId="0" borderId="0" xfId="0" applyFont="1" applyBorder="1" applyAlignment="1">
      <alignment/>
    </xf>
    <xf numFmtId="0" fontId="6" fillId="0" borderId="0" xfId="49" applyFont="1" applyFill="1">
      <alignment/>
      <protection/>
    </xf>
    <xf numFmtId="0" fontId="0" fillId="0" borderId="0" xfId="0" applyFont="1" applyFill="1" applyAlignment="1">
      <alignment/>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8" fontId="5" fillId="0" borderId="0" xfId="49" applyNumberFormat="1" applyFont="1" applyFill="1" applyBorder="1" applyAlignment="1">
      <alignment horizontal="right" wrapText="1"/>
      <protection/>
    </xf>
    <xf numFmtId="8" fontId="48" fillId="0" borderId="0" xfId="0" applyNumberFormat="1" applyFont="1" applyFill="1" applyBorder="1" applyAlignment="1">
      <alignment horizontal="right" wrapText="1"/>
    </xf>
    <xf numFmtId="0" fontId="45" fillId="0" borderId="10" xfId="0" applyFont="1" applyBorder="1" applyAlignment="1">
      <alignment/>
    </xf>
    <xf numFmtId="0" fontId="0" fillId="0" borderId="0" xfId="0" applyFont="1" applyFill="1" applyBorder="1" applyAlignment="1">
      <alignment/>
    </xf>
    <xf numFmtId="3" fontId="10" fillId="0" borderId="0" xfId="49" applyNumberFormat="1" applyFont="1" applyBorder="1" applyAlignment="1">
      <alignment horizontal="center" wrapText="1"/>
      <protection/>
    </xf>
    <xf numFmtId="0" fontId="11" fillId="0" borderId="0" xfId="49" applyFont="1" applyBorder="1">
      <alignment/>
      <protection/>
    </xf>
    <xf numFmtId="8" fontId="0" fillId="0" borderId="0" xfId="0" applyNumberFormat="1" applyFont="1" applyAlignment="1">
      <alignment/>
    </xf>
    <xf numFmtId="4" fontId="0" fillId="0" borderId="0" xfId="0" applyNumberFormat="1" applyFont="1" applyAlignment="1">
      <alignment/>
    </xf>
    <xf numFmtId="8" fontId="49" fillId="0" borderId="0" xfId="0" applyNumberFormat="1" applyFont="1" applyBorder="1" applyAlignment="1">
      <alignment horizontal="center" wrapText="1"/>
    </xf>
    <xf numFmtId="8" fontId="49" fillId="0" borderId="0" xfId="0" applyNumberFormat="1" applyFont="1" applyBorder="1" applyAlignment="1">
      <alignment wrapText="1"/>
    </xf>
    <xf numFmtId="0" fontId="0" fillId="0" borderId="0" xfId="0" applyFont="1" applyBorder="1" applyAlignment="1">
      <alignment vertical="center" wrapText="1"/>
    </xf>
    <xf numFmtId="8" fontId="5" fillId="0" borderId="0" xfId="49" applyNumberFormat="1" applyFont="1" applyBorder="1" applyAlignment="1">
      <alignment horizontal="left" wrapText="1"/>
      <protection/>
    </xf>
    <xf numFmtId="0" fontId="10" fillId="0" borderId="10" xfId="49" applyFont="1" applyBorder="1" applyAlignment="1">
      <alignment wrapText="1"/>
      <protection/>
    </xf>
    <xf numFmtId="3" fontId="10" fillId="0" borderId="10" xfId="49" applyNumberFormat="1" applyFont="1" applyBorder="1" applyAlignment="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8" fontId="10" fillId="0" borderId="10" xfId="49" applyNumberFormat="1" applyFont="1" applyBorder="1" applyAlignment="1">
      <alignment horizontal="right"/>
      <protection/>
    </xf>
    <xf numFmtId="0" fontId="10" fillId="0" borderId="12" xfId="49" applyFont="1" applyBorder="1" applyAlignment="1">
      <alignment horizontal="center" wrapText="1"/>
      <protection/>
    </xf>
    <xf numFmtId="0" fontId="10" fillId="0" borderId="13" xfId="49" applyFont="1" applyBorder="1" applyAlignment="1">
      <alignment wrapText="1"/>
      <protection/>
    </xf>
    <xf numFmtId="0" fontId="10" fillId="0" borderId="13" xfId="49" applyFont="1" applyBorder="1" applyAlignment="1">
      <alignment horizontal="center" wrapText="1"/>
      <protection/>
    </xf>
    <xf numFmtId="3" fontId="10" fillId="0" borderId="13" xfId="49" applyNumberFormat="1" applyFont="1" applyBorder="1" applyAlignment="1">
      <alignment horizontal="center" wrapText="1"/>
      <protection/>
    </xf>
    <xf numFmtId="8" fontId="10" fillId="0" borderId="13" xfId="49" applyNumberFormat="1" applyFont="1" applyBorder="1" applyAlignment="1">
      <alignment/>
      <protection/>
    </xf>
    <xf numFmtId="0" fontId="10" fillId="0" borderId="14" xfId="49" applyFont="1" applyBorder="1" applyAlignment="1">
      <alignment horizontal="center" wrapText="1"/>
      <protection/>
    </xf>
    <xf numFmtId="8" fontId="10" fillId="0" borderId="15" xfId="49" applyNumberFormat="1" applyFont="1" applyBorder="1" applyAlignment="1">
      <alignment horizontal="right" wrapText="1"/>
      <protection/>
    </xf>
    <xf numFmtId="8" fontId="10" fillId="0" borderId="15" xfId="49" applyNumberFormat="1" applyFont="1" applyBorder="1" applyAlignment="1">
      <alignment wrapText="1"/>
      <protection/>
    </xf>
    <xf numFmtId="0" fontId="10" fillId="0" borderId="16" xfId="49" applyFont="1" applyBorder="1" applyAlignment="1">
      <alignment horizontal="center" wrapText="1"/>
      <protection/>
    </xf>
    <xf numFmtId="0" fontId="0" fillId="0" borderId="17" xfId="0" applyFont="1" applyBorder="1" applyAlignment="1">
      <alignment wrapText="1"/>
    </xf>
    <xf numFmtId="0" fontId="0" fillId="0" borderId="17" xfId="0" applyFont="1" applyBorder="1" applyAlignment="1">
      <alignment horizontal="center" vertical="center" wrapText="1"/>
    </xf>
    <xf numFmtId="8" fontId="10" fillId="0" borderId="17" xfId="49" applyNumberFormat="1" applyFont="1" applyBorder="1" applyAlignment="1">
      <alignment horizontal="right" wrapText="1"/>
      <protection/>
    </xf>
    <xf numFmtId="0" fontId="5" fillId="0" borderId="18" xfId="49" applyFont="1" applyBorder="1" applyAlignment="1">
      <alignment horizontal="center" wrapText="1"/>
      <protection/>
    </xf>
    <xf numFmtId="0" fontId="5" fillId="0" borderId="19" xfId="49" applyFont="1" applyBorder="1" applyAlignment="1">
      <alignment horizontal="center" wrapText="1"/>
      <protection/>
    </xf>
    <xf numFmtId="0" fontId="5" fillId="0" borderId="20" xfId="49" applyFont="1" applyBorder="1" applyAlignment="1">
      <alignment horizontal="center" wrapText="1"/>
      <protection/>
    </xf>
    <xf numFmtId="8" fontId="5" fillId="34" borderId="21" xfId="49" applyNumberFormat="1" applyFont="1" applyFill="1" applyBorder="1" applyAlignment="1">
      <alignment horizontal="right" wrapText="1"/>
      <protection/>
    </xf>
    <xf numFmtId="8" fontId="5" fillId="34" borderId="15" xfId="49" applyNumberFormat="1" applyFont="1" applyFill="1" applyBorder="1" applyAlignment="1">
      <alignment horizontal="right" wrapText="1"/>
      <protection/>
    </xf>
    <xf numFmtId="8" fontId="5" fillId="34" borderId="22" xfId="49" applyNumberFormat="1" applyFont="1" applyFill="1" applyBorder="1" applyAlignment="1">
      <alignment horizontal="right" wrapText="1"/>
      <protection/>
    </xf>
    <xf numFmtId="8" fontId="5" fillId="34" borderId="22" xfId="49" applyNumberFormat="1" applyFont="1" applyFill="1" applyBorder="1" applyAlignment="1">
      <alignment horizontal="right" vertical="center" wrapText="1"/>
      <protection/>
    </xf>
    <xf numFmtId="8" fontId="48" fillId="0" borderId="21" xfId="0" applyNumberFormat="1" applyFont="1" applyBorder="1" applyAlignment="1">
      <alignment/>
    </xf>
    <xf numFmtId="8" fontId="5" fillId="34" borderId="23" xfId="49" applyNumberFormat="1" applyFont="1" applyFill="1" applyBorder="1" applyAlignment="1">
      <alignment horizontal="right" wrapText="1"/>
      <protection/>
    </xf>
    <xf numFmtId="8" fontId="48" fillId="0" borderId="15" xfId="0" applyNumberFormat="1" applyFont="1" applyBorder="1" applyAlignment="1">
      <alignment/>
    </xf>
    <xf numFmtId="8" fontId="48" fillId="0" borderId="22" xfId="0" applyNumberFormat="1" applyFont="1" applyBorder="1" applyAlignment="1">
      <alignment/>
    </xf>
    <xf numFmtId="0" fontId="10" fillId="0" borderId="24" xfId="49" applyFont="1" applyBorder="1" applyAlignment="1">
      <alignment horizontal="center" wrapText="1"/>
      <protection/>
    </xf>
    <xf numFmtId="0" fontId="10" fillId="0" borderId="11" xfId="49" applyFont="1" applyBorder="1" applyAlignment="1">
      <alignment wrapText="1"/>
      <protection/>
    </xf>
    <xf numFmtId="0" fontId="10" fillId="0" borderId="17" xfId="49" applyFont="1" applyBorder="1" applyAlignment="1">
      <alignment horizontal="center" wrapText="1"/>
      <protection/>
    </xf>
    <xf numFmtId="8" fontId="5" fillId="34" borderId="12" xfId="49" applyNumberFormat="1" applyFont="1" applyFill="1" applyBorder="1" applyAlignment="1">
      <alignment horizontal="left" wrapText="1"/>
      <protection/>
    </xf>
    <xf numFmtId="8" fontId="5" fillId="34" borderId="14" xfId="49" applyNumberFormat="1" applyFont="1" applyFill="1" applyBorder="1" applyAlignment="1">
      <alignment horizontal="left" wrapText="1"/>
      <protection/>
    </xf>
    <xf numFmtId="8" fontId="5" fillId="34" borderId="24" xfId="49" applyNumberFormat="1" applyFont="1" applyFill="1" applyBorder="1" applyAlignment="1">
      <alignment horizontal="left" wrapText="1"/>
      <protection/>
    </xf>
    <xf numFmtId="0" fontId="50" fillId="34" borderId="16" xfId="0" applyFont="1" applyFill="1" applyBorder="1" applyAlignment="1">
      <alignment horizontal="left" vertical="center"/>
    </xf>
    <xf numFmtId="0" fontId="10" fillId="0" borderId="17" xfId="49" applyFont="1" applyBorder="1" applyAlignment="1">
      <alignment wrapText="1"/>
      <protection/>
    </xf>
    <xf numFmtId="3" fontId="10" fillId="0" borderId="17" xfId="49" applyNumberFormat="1" applyFont="1" applyBorder="1" applyAlignment="1">
      <alignment horizontal="center" wrapText="1"/>
      <protection/>
    </xf>
    <xf numFmtId="8" fontId="48" fillId="33" borderId="17" xfId="49" applyNumberFormat="1" applyFont="1" applyFill="1" applyBorder="1" applyAlignment="1">
      <alignment horizontal="right" wrapText="1"/>
      <protection/>
    </xf>
    <xf numFmtId="8" fontId="10" fillId="0" borderId="22" xfId="49" applyNumberFormat="1" applyFont="1" applyBorder="1" applyAlignment="1">
      <alignment horizontal="right" wrapText="1"/>
      <protection/>
    </xf>
    <xf numFmtId="8" fontId="10" fillId="0" borderId="23" xfId="49" applyNumberFormat="1" applyFont="1" applyBorder="1" applyAlignment="1">
      <alignment horizontal="right" wrapText="1"/>
      <protection/>
    </xf>
    <xf numFmtId="8" fontId="48" fillId="33" borderId="11" xfId="49" applyNumberFormat="1" applyFont="1" applyFill="1" applyBorder="1" applyAlignment="1">
      <alignment horizontal="right" wrapText="1"/>
      <protection/>
    </xf>
    <xf numFmtId="0" fontId="0" fillId="0" borderId="24" xfId="0" applyFont="1" applyBorder="1" applyAlignment="1">
      <alignment horizontal="center"/>
    </xf>
    <xf numFmtId="0" fontId="0" fillId="0" borderId="14" xfId="0" applyFont="1" applyBorder="1" applyAlignment="1">
      <alignment horizontal="center"/>
    </xf>
    <xf numFmtId="8" fontId="50" fillId="34" borderId="21" xfId="0" applyNumberFormat="1" applyFont="1" applyFill="1" applyBorder="1" applyAlignment="1">
      <alignment/>
    </xf>
    <xf numFmtId="8" fontId="50" fillId="34" borderId="21" xfId="0" applyNumberFormat="1" applyFont="1" applyFill="1" applyBorder="1" applyAlignment="1">
      <alignment horizontal="right" wrapText="1"/>
    </xf>
    <xf numFmtId="8" fontId="50" fillId="34" borderId="15" xfId="0" applyNumberFormat="1" applyFont="1" applyFill="1" applyBorder="1" applyAlignment="1">
      <alignment horizontal="right" wrapText="1"/>
    </xf>
    <xf numFmtId="8" fontId="50" fillId="34" borderId="22" xfId="0" applyNumberFormat="1" applyFont="1" applyFill="1" applyBorder="1" applyAlignment="1">
      <alignment horizontal="right" wrapText="1"/>
    </xf>
    <xf numFmtId="8" fontId="5" fillId="34" borderId="25" xfId="49" applyNumberFormat="1" applyFont="1" applyFill="1" applyBorder="1" applyAlignment="1">
      <alignment horizontal="right" wrapText="1"/>
      <protection/>
    </xf>
    <xf numFmtId="8" fontId="50" fillId="34" borderId="15" xfId="0" applyNumberFormat="1" applyFont="1" applyFill="1" applyBorder="1" applyAlignment="1">
      <alignment/>
    </xf>
    <xf numFmtId="8" fontId="50" fillId="34" borderId="22" xfId="0" applyNumberFormat="1" applyFont="1" applyFill="1" applyBorder="1" applyAlignment="1">
      <alignment/>
    </xf>
    <xf numFmtId="3" fontId="0" fillId="0" borderId="0" xfId="0" applyNumberFormat="1" applyFont="1" applyBorder="1" applyAlignment="1">
      <alignment horizontal="center" vertical="center" wrapText="1"/>
    </xf>
    <xf numFmtId="0" fontId="10" fillId="0" borderId="0" xfId="0" applyFont="1" applyAlignment="1">
      <alignment/>
    </xf>
    <xf numFmtId="0" fontId="9" fillId="0" borderId="26" xfId="0" applyFont="1" applyBorder="1" applyAlignment="1">
      <alignment/>
    </xf>
    <xf numFmtId="0" fontId="9" fillId="0" borderId="27" xfId="0" applyFont="1" applyBorder="1" applyAlignment="1">
      <alignment/>
    </xf>
    <xf numFmtId="0" fontId="5" fillId="0" borderId="27" xfId="0" applyFont="1" applyBorder="1" applyAlignment="1">
      <alignment/>
    </xf>
    <xf numFmtId="0" fontId="5" fillId="0" borderId="28" xfId="0" applyFont="1" applyBorder="1" applyAlignment="1">
      <alignment/>
    </xf>
    <xf numFmtId="4" fontId="10" fillId="0" borderId="0" xfId="0" applyNumberFormat="1" applyFont="1" applyAlignment="1">
      <alignment/>
    </xf>
    <xf numFmtId="0" fontId="5" fillId="0" borderId="0" xfId="0" applyFont="1" applyAlignment="1">
      <alignment/>
    </xf>
    <xf numFmtId="0" fontId="10" fillId="0" borderId="29" xfId="0" applyFont="1" applyBorder="1" applyAlignment="1">
      <alignment/>
    </xf>
    <xf numFmtId="0" fontId="11" fillId="0" borderId="30" xfId="0" applyFont="1" applyBorder="1" applyAlignment="1">
      <alignment horizontal="center"/>
    </xf>
    <xf numFmtId="0" fontId="5" fillId="0" borderId="0" xfId="0" applyFont="1" applyAlignment="1">
      <alignment horizontal="centerContinuous"/>
    </xf>
    <xf numFmtId="0" fontId="11" fillId="0" borderId="0" xfId="0" applyFont="1" applyAlignment="1">
      <alignment horizontal="center"/>
    </xf>
    <xf numFmtId="0" fontId="5" fillId="0" borderId="30" xfId="0" applyFont="1" applyBorder="1" applyAlignment="1">
      <alignment/>
    </xf>
    <xf numFmtId="0" fontId="5" fillId="0" borderId="29" xfId="0" applyFont="1" applyBorder="1" applyAlignment="1">
      <alignment/>
    </xf>
    <xf numFmtId="0" fontId="5" fillId="0" borderId="31" xfId="0" applyFont="1" applyBorder="1" applyAlignment="1">
      <alignment/>
    </xf>
    <xf numFmtId="0" fontId="5" fillId="0" borderId="32" xfId="0" applyFont="1" applyBorder="1" applyAlignment="1">
      <alignment/>
    </xf>
    <xf numFmtId="0" fontId="5" fillId="0" borderId="33" xfId="0" applyFont="1" applyBorder="1" applyAlignment="1">
      <alignment/>
    </xf>
    <xf numFmtId="0" fontId="5" fillId="0" borderId="26" xfId="0" applyFont="1" applyBorder="1" applyAlignment="1">
      <alignment vertical="center"/>
    </xf>
    <xf numFmtId="0" fontId="5" fillId="0" borderId="34" xfId="0" applyFont="1" applyBorder="1" applyAlignment="1">
      <alignment vertical="center"/>
    </xf>
    <xf numFmtId="0" fontId="5" fillId="0" borderId="27" xfId="0" applyFont="1" applyBorder="1" applyAlignment="1">
      <alignment horizontal="left" vertical="center"/>
    </xf>
    <xf numFmtId="0" fontId="5" fillId="0" borderId="30" xfId="0" applyFont="1" applyBorder="1" applyAlignment="1">
      <alignment vertical="center"/>
    </xf>
    <xf numFmtId="0" fontId="5" fillId="0" borderId="35" xfId="0" applyFont="1" applyBorder="1" applyAlignment="1">
      <alignment vertical="center"/>
    </xf>
    <xf numFmtId="0" fontId="5" fillId="0" borderId="0" xfId="0" applyFont="1" applyAlignment="1">
      <alignment horizontal="left" vertical="center"/>
    </xf>
    <xf numFmtId="0" fontId="5" fillId="0" borderId="30" xfId="0" applyFont="1" applyBorder="1" applyAlignment="1">
      <alignment horizontal="left" vertical="center"/>
    </xf>
    <xf numFmtId="0" fontId="5" fillId="0" borderId="35" xfId="0" applyFont="1" applyBorder="1" applyAlignment="1">
      <alignment horizontal="left" vertical="center"/>
    </xf>
    <xf numFmtId="0" fontId="10" fillId="0" borderId="0" xfId="0" applyFont="1" applyAlignment="1">
      <alignment wrapText="1"/>
    </xf>
    <xf numFmtId="0" fontId="10" fillId="0" borderId="29" xfId="0" applyFont="1" applyBorder="1" applyAlignment="1">
      <alignment wrapText="1"/>
    </xf>
    <xf numFmtId="0" fontId="5" fillId="0" borderId="30" xfId="0" applyFont="1" applyBorder="1" applyAlignment="1">
      <alignment vertical="center" wrapText="1"/>
    </xf>
    <xf numFmtId="0" fontId="0" fillId="0" borderId="0" xfId="0" applyAlignment="1">
      <alignment horizontal="left" vertical="center" wrapText="1"/>
    </xf>
    <xf numFmtId="0" fontId="5" fillId="0" borderId="35" xfId="0" applyFont="1" applyBorder="1" applyAlignment="1">
      <alignment vertical="center" wrapText="1"/>
    </xf>
    <xf numFmtId="0" fontId="5" fillId="0" borderId="36" xfId="0" applyFont="1" applyBorder="1" applyAlignment="1">
      <alignment vertical="center"/>
    </xf>
    <xf numFmtId="0" fontId="5" fillId="0" borderId="0" xfId="0" applyFont="1" applyAlignment="1">
      <alignment vertical="center"/>
    </xf>
    <xf numFmtId="0" fontId="10" fillId="0" borderId="31" xfId="0" applyFont="1" applyBorder="1" applyAlignment="1">
      <alignment/>
    </xf>
    <xf numFmtId="0" fontId="5" fillId="0" borderId="26" xfId="0" applyFont="1" applyBorder="1" applyAlignment="1">
      <alignment horizontal="left" wrapText="1"/>
    </xf>
    <xf numFmtId="0" fontId="5" fillId="0" borderId="27" xfId="0" applyFont="1" applyBorder="1" applyAlignment="1">
      <alignment horizontal="left" wrapText="1"/>
    </xf>
    <xf numFmtId="0" fontId="5" fillId="0" borderId="28" xfId="0" applyFont="1" applyBorder="1" applyAlignment="1">
      <alignment horizontal="left" wrapText="1"/>
    </xf>
    <xf numFmtId="0" fontId="5" fillId="0" borderId="30" xfId="0" applyFont="1" applyBorder="1" applyAlignment="1">
      <alignment horizontal="left" wrapText="1"/>
    </xf>
    <xf numFmtId="0" fontId="5" fillId="0" borderId="0" xfId="0" applyFont="1" applyAlignment="1">
      <alignment horizontal="left" wrapText="1"/>
    </xf>
    <xf numFmtId="0" fontId="5" fillId="0" borderId="29" xfId="0" applyFont="1" applyBorder="1" applyAlignment="1">
      <alignment horizontal="left" wrapText="1"/>
    </xf>
    <xf numFmtId="0" fontId="5" fillId="0" borderId="31" xfId="0" applyFont="1" applyBorder="1" applyAlignment="1">
      <alignment horizontal="left" wrapText="1"/>
    </xf>
    <xf numFmtId="0" fontId="5" fillId="0" borderId="32" xfId="0" applyFont="1" applyBorder="1" applyAlignment="1">
      <alignment horizontal="left" wrapText="1"/>
    </xf>
    <xf numFmtId="0" fontId="5" fillId="0" borderId="33" xfId="0" applyFont="1" applyBorder="1" applyAlignment="1">
      <alignment horizontal="left" wrapText="1"/>
    </xf>
    <xf numFmtId="0" fontId="10" fillId="0" borderId="26" xfId="0" applyFont="1"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30" xfId="0" applyFont="1" applyBorder="1" applyAlignment="1">
      <alignment horizontal="left" vertical="center" wrapText="1"/>
    </xf>
    <xf numFmtId="0" fontId="5" fillId="0" borderId="0" xfId="0" applyFont="1" applyAlignment="1">
      <alignment horizontal="left" vertical="center" wrapText="1"/>
    </xf>
    <xf numFmtId="0" fontId="5" fillId="0" borderId="29"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1" fillId="0" borderId="0" xfId="0" applyFont="1" applyBorder="1" applyAlignment="1">
      <alignment horizontal="center" wrapText="1"/>
    </xf>
    <xf numFmtId="0" fontId="45" fillId="0" borderId="0" xfId="0" applyFont="1" applyAlignment="1">
      <alignment horizont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5" fillId="0" borderId="30" xfId="0" applyFont="1" applyBorder="1" applyAlignment="1">
      <alignment horizontal="center"/>
    </xf>
    <xf numFmtId="0" fontId="5" fillId="0" borderId="0" xfId="0" applyFont="1" applyAlignment="1">
      <alignment horizontal="center"/>
    </xf>
    <xf numFmtId="0" fontId="5" fillId="0" borderId="29" xfId="0" applyFont="1" applyBorder="1" applyAlignment="1">
      <alignment horizontal="center"/>
    </xf>
    <xf numFmtId="0" fontId="5" fillId="0" borderId="37" xfId="49" applyFont="1" applyBorder="1" applyAlignment="1">
      <alignment horizontal="left" wrapText="1"/>
      <protection/>
    </xf>
    <xf numFmtId="0" fontId="5" fillId="0" borderId="38" xfId="49" applyFont="1" applyBorder="1" applyAlignment="1">
      <alignment horizontal="left" wrapText="1"/>
      <protection/>
    </xf>
    <xf numFmtId="0" fontId="5" fillId="0" borderId="39" xfId="49" applyFont="1" applyBorder="1" applyAlignment="1">
      <alignment horizontal="left" wrapText="1"/>
      <protection/>
    </xf>
    <xf numFmtId="0" fontId="50" fillId="0" borderId="18" xfId="0" applyFont="1" applyBorder="1" applyAlignment="1">
      <alignment horizontal="center" wrapText="1"/>
    </xf>
    <xf numFmtId="0" fontId="50" fillId="0" borderId="19" xfId="0" applyFont="1" applyBorder="1" applyAlignment="1">
      <alignment horizontal="center" wrapText="1"/>
    </xf>
    <xf numFmtId="0" fontId="50" fillId="0" borderId="20" xfId="0" applyFont="1" applyBorder="1" applyAlignment="1">
      <alignment horizontal="center" wrapText="1"/>
    </xf>
    <xf numFmtId="0" fontId="5" fillId="0" borderId="37" xfId="49" applyFont="1" applyBorder="1" applyAlignment="1">
      <alignment horizontal="center" vertical="top" wrapText="1"/>
      <protection/>
    </xf>
    <xf numFmtId="0" fontId="5" fillId="0" borderId="38" xfId="49" applyFont="1" applyBorder="1" applyAlignment="1">
      <alignment horizontal="center" vertical="top" wrapText="1"/>
      <protection/>
    </xf>
    <xf numFmtId="0" fontId="5" fillId="0" borderId="39" xfId="49" applyFont="1" applyBorder="1" applyAlignment="1">
      <alignment horizontal="center" vertical="top" wrapText="1"/>
      <protection/>
    </xf>
    <xf numFmtId="0" fontId="5" fillId="0" borderId="18" xfId="49" applyFont="1" applyBorder="1" applyAlignment="1">
      <alignment horizontal="center" vertical="top" wrapText="1"/>
      <protection/>
    </xf>
    <xf numFmtId="0" fontId="5" fillId="0" borderId="19" xfId="49" applyFont="1" applyBorder="1" applyAlignment="1">
      <alignment horizontal="center" vertical="top" wrapText="1"/>
      <protection/>
    </xf>
    <xf numFmtId="0" fontId="5" fillId="0" borderId="20" xfId="49" applyFont="1" applyBorder="1" applyAlignment="1">
      <alignment horizontal="center" vertical="top" wrapText="1"/>
      <protection/>
    </xf>
    <xf numFmtId="0" fontId="50" fillId="34" borderId="37" xfId="0" applyFont="1" applyFill="1" applyBorder="1" applyAlignment="1">
      <alignment horizontal="center" vertical="center"/>
    </xf>
    <xf numFmtId="0" fontId="50" fillId="34" borderId="38" xfId="0" applyFont="1" applyFill="1" applyBorder="1" applyAlignment="1">
      <alignment horizontal="center" vertical="center"/>
    </xf>
    <xf numFmtId="0" fontId="50" fillId="34" borderId="39" xfId="0" applyFont="1" applyFill="1" applyBorder="1" applyAlignment="1">
      <alignment horizontal="center" vertical="center"/>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144"/>
  <sheetViews>
    <sheetView tabSelected="1" zoomScalePageLayoutView="0" workbookViewId="0" topLeftCell="A1">
      <selection activeCell="B23" sqref="B23:F23"/>
    </sheetView>
  </sheetViews>
  <sheetFormatPr defaultColWidth="9.140625" defaultRowHeight="15"/>
  <cols>
    <col min="1" max="1" width="7.28125" style="2" customWidth="1"/>
    <col min="2" max="2" width="38.57421875" style="2" customWidth="1"/>
    <col min="3" max="3" width="10.28125" style="2" bestFit="1" customWidth="1"/>
    <col min="4" max="4" width="20.28125" style="2" customWidth="1"/>
    <col min="5" max="5" width="24.7109375" style="2" bestFit="1" customWidth="1"/>
    <col min="6" max="6" width="13.140625" style="2" bestFit="1" customWidth="1"/>
    <col min="7" max="10" width="9.140625" style="2" customWidth="1"/>
    <col min="11" max="11" width="11.8515625" style="2" bestFit="1" customWidth="1"/>
    <col min="12" max="12" width="9.57421875" style="2" bestFit="1" customWidth="1"/>
    <col min="13" max="14" width="9.140625" style="2" customWidth="1"/>
    <col min="15" max="15" width="11.8515625" style="2" bestFit="1" customWidth="1"/>
    <col min="16" max="16384" width="9.140625" style="2" customWidth="1"/>
  </cols>
  <sheetData>
    <row r="1" spans="1:6" ht="15.75">
      <c r="A1" s="103"/>
      <c r="B1" s="104" t="s">
        <v>77</v>
      </c>
      <c r="C1" s="105"/>
      <c r="D1" s="119" t="s">
        <v>85</v>
      </c>
      <c r="E1" s="120"/>
      <c r="F1" s="121"/>
    </row>
    <row r="2" spans="1:6" ht="15.75">
      <c r="A2" s="106"/>
      <c r="B2" s="107"/>
      <c r="C2" s="108"/>
      <c r="D2" s="122"/>
      <c r="E2" s="123"/>
      <c r="F2" s="124"/>
    </row>
    <row r="3" spans="1:6" ht="16.5" thickBot="1">
      <c r="A3" s="106"/>
      <c r="B3" s="107" t="s">
        <v>78</v>
      </c>
      <c r="C3" s="108"/>
      <c r="D3" s="125"/>
      <c r="E3" s="126"/>
      <c r="F3" s="127"/>
    </row>
    <row r="4" spans="1:6" ht="16.5" thickBot="1">
      <c r="A4" s="109"/>
      <c r="B4" s="110"/>
      <c r="C4" s="108"/>
      <c r="D4" s="111"/>
      <c r="E4" s="111"/>
      <c r="F4" s="112"/>
    </row>
    <row r="5" spans="1:6" ht="15.75">
      <c r="A5" s="109"/>
      <c r="B5" s="110" t="s">
        <v>79</v>
      </c>
      <c r="C5" s="108"/>
      <c r="D5" s="128" t="s">
        <v>84</v>
      </c>
      <c r="E5" s="129"/>
      <c r="F5" s="130"/>
    </row>
    <row r="6" spans="1:6" ht="16.5" thickBot="1">
      <c r="A6" s="109"/>
      <c r="B6" s="110"/>
      <c r="C6" s="108"/>
      <c r="D6" s="131"/>
      <c r="E6" s="132"/>
      <c r="F6" s="133"/>
    </row>
    <row r="7" spans="1:6" ht="15.75">
      <c r="A7" s="109"/>
      <c r="B7" s="110" t="s">
        <v>80</v>
      </c>
      <c r="C7" s="108"/>
      <c r="D7" s="111"/>
      <c r="E7" s="111"/>
      <c r="F7" s="112"/>
    </row>
    <row r="8" spans="1:6" ht="15.75">
      <c r="A8" s="109"/>
      <c r="B8" s="110"/>
      <c r="C8" s="108"/>
      <c r="D8" s="111"/>
      <c r="E8" s="111"/>
      <c r="F8" s="112"/>
    </row>
    <row r="9" spans="1:6" ht="15.75">
      <c r="A9" s="113"/>
      <c r="B9" s="110" t="s">
        <v>81</v>
      </c>
      <c r="C9" s="114"/>
      <c r="D9" s="111"/>
      <c r="E9" s="111"/>
      <c r="F9" s="112"/>
    </row>
    <row r="10" spans="1:6" ht="15.75">
      <c r="A10" s="106"/>
      <c r="B10" s="107"/>
      <c r="C10" s="108"/>
      <c r="D10" s="111"/>
      <c r="E10" s="111"/>
      <c r="F10" s="112"/>
    </row>
    <row r="11" spans="1:6" ht="15.75">
      <c r="A11" s="106"/>
      <c r="B11" s="115" t="s">
        <v>82</v>
      </c>
      <c r="C11" s="108"/>
      <c r="D11" s="111"/>
      <c r="E11" s="111"/>
      <c r="F11" s="112"/>
    </row>
    <row r="12" spans="1:6" ht="15.75">
      <c r="A12" s="106"/>
      <c r="B12" s="107"/>
      <c r="C12" s="108"/>
      <c r="D12" s="111"/>
      <c r="E12" s="111"/>
      <c r="F12" s="112"/>
    </row>
    <row r="13" spans="1:6" ht="15.75">
      <c r="A13" s="106"/>
      <c r="B13" s="107" t="s">
        <v>83</v>
      </c>
      <c r="C13" s="108"/>
      <c r="D13" s="111"/>
      <c r="E13" s="111"/>
      <c r="F13" s="112"/>
    </row>
    <row r="14" spans="1:6" ht="16.5" thickBot="1">
      <c r="A14" s="106"/>
      <c r="B14" s="116"/>
      <c r="C14" s="108"/>
      <c r="D14" s="111"/>
      <c r="E14" s="111"/>
      <c r="F14" s="112"/>
    </row>
    <row r="15" spans="1:6" ht="16.5" thickBot="1">
      <c r="A15" s="106"/>
      <c r="B15" s="117"/>
      <c r="C15" s="108"/>
      <c r="D15" s="111"/>
      <c r="E15" s="111"/>
      <c r="F15" s="112"/>
    </row>
    <row r="16" spans="1:6" ht="15.75">
      <c r="A16" s="106"/>
      <c r="B16" s="134" t="s">
        <v>87</v>
      </c>
      <c r="C16" s="135"/>
      <c r="D16" s="135"/>
      <c r="E16" s="135"/>
      <c r="F16" s="136"/>
    </row>
    <row r="17" spans="1:6" ht="15.75">
      <c r="A17" s="106"/>
      <c r="B17" s="137"/>
      <c r="C17" s="138"/>
      <c r="D17" s="138"/>
      <c r="E17" s="138"/>
      <c r="F17" s="139"/>
    </row>
    <row r="18" spans="1:6" ht="15.75">
      <c r="A18" s="106"/>
      <c r="B18" s="137"/>
      <c r="C18" s="138"/>
      <c r="D18" s="138"/>
      <c r="E18" s="138"/>
      <c r="F18" s="139"/>
    </row>
    <row r="19" spans="1:6" ht="16.5" thickBot="1">
      <c r="A19" s="118"/>
      <c r="B19" s="140"/>
      <c r="C19" s="141"/>
      <c r="D19" s="141"/>
      <c r="E19" s="141"/>
      <c r="F19" s="142"/>
    </row>
    <row r="22" ht="15.75" thickBot="1"/>
    <row r="23" spans="1:13" ht="21.75" customHeight="1" thickBot="1">
      <c r="A23" s="4"/>
      <c r="B23" s="145" t="s">
        <v>86</v>
      </c>
      <c r="C23" s="146"/>
      <c r="D23" s="146"/>
      <c r="E23" s="146"/>
      <c r="F23" s="147"/>
      <c r="G23" s="1"/>
      <c r="H23" s="5"/>
      <c r="I23" s="5"/>
      <c r="J23" s="5"/>
      <c r="K23" s="5"/>
      <c r="L23" s="5"/>
      <c r="M23" s="5"/>
    </row>
    <row r="24" spans="1:13" ht="29.25" customHeight="1" thickBot="1">
      <c r="A24" s="6"/>
      <c r="B24" s="143" t="s">
        <v>35</v>
      </c>
      <c r="C24" s="144"/>
      <c r="D24" s="144"/>
      <c r="E24" s="144"/>
      <c r="F24" s="144"/>
      <c r="G24" s="1"/>
      <c r="H24" s="1"/>
      <c r="I24" s="1"/>
      <c r="J24" s="1"/>
      <c r="K24" s="1"/>
      <c r="L24" s="1"/>
      <c r="M24" s="1"/>
    </row>
    <row r="25" spans="1:13" ht="137.25" customHeight="1" thickBot="1">
      <c r="A25" s="151" t="s">
        <v>64</v>
      </c>
      <c r="B25" s="152"/>
      <c r="C25" s="152"/>
      <c r="D25" s="152"/>
      <c r="E25" s="152"/>
      <c r="F25" s="153"/>
      <c r="G25" s="1"/>
      <c r="H25" s="1"/>
      <c r="I25" s="1"/>
      <c r="J25" s="1"/>
      <c r="K25" s="1"/>
      <c r="L25" s="1"/>
      <c r="M25" s="1"/>
    </row>
    <row r="26" spans="1:13" ht="16.5" thickBot="1">
      <c r="A26" s="53" t="s">
        <v>0</v>
      </c>
      <c r="B26" s="54" t="s">
        <v>36</v>
      </c>
      <c r="C26" s="54" t="s">
        <v>1</v>
      </c>
      <c r="D26" s="54" t="s">
        <v>2</v>
      </c>
      <c r="E26" s="54" t="s">
        <v>3</v>
      </c>
      <c r="F26" s="55" t="s">
        <v>4</v>
      </c>
      <c r="G26" s="1"/>
      <c r="H26" s="1"/>
      <c r="I26" s="1"/>
      <c r="J26" s="1"/>
      <c r="K26" s="1"/>
      <c r="L26" s="1"/>
      <c r="M26" s="1"/>
    </row>
    <row r="27" spans="1:14" ht="15.75">
      <c r="A27" s="41">
        <v>1</v>
      </c>
      <c r="B27" s="42" t="s">
        <v>5</v>
      </c>
      <c r="C27" s="43" t="s">
        <v>73</v>
      </c>
      <c r="D27" s="44">
        <v>1</v>
      </c>
      <c r="E27" s="45"/>
      <c r="F27" s="60"/>
      <c r="G27" s="1"/>
      <c r="H27" s="1"/>
      <c r="I27" s="1"/>
      <c r="J27" s="1"/>
      <c r="K27" s="1"/>
      <c r="L27" s="1"/>
      <c r="M27" s="1"/>
      <c r="N27" t="s">
        <v>37</v>
      </c>
    </row>
    <row r="28" spans="1:13" ht="30" customHeight="1">
      <c r="A28" s="46">
        <v>2</v>
      </c>
      <c r="B28" s="36" t="s">
        <v>6</v>
      </c>
      <c r="C28" s="7" t="s">
        <v>73</v>
      </c>
      <c r="D28" s="8">
        <v>2</v>
      </c>
      <c r="E28" s="9"/>
      <c r="F28" s="62"/>
      <c r="G28" s="1"/>
      <c r="H28" s="1"/>
      <c r="I28" s="1"/>
      <c r="J28" s="1"/>
      <c r="K28" s="1"/>
      <c r="L28" s="1"/>
      <c r="M28" s="1"/>
    </row>
    <row r="29" spans="1:13" ht="15.75">
      <c r="A29" s="46">
        <v>3</v>
      </c>
      <c r="B29" s="36" t="s">
        <v>72</v>
      </c>
      <c r="C29" s="7" t="s">
        <v>73</v>
      </c>
      <c r="D29" s="8">
        <v>5</v>
      </c>
      <c r="E29" s="9"/>
      <c r="F29" s="62"/>
      <c r="G29" s="1"/>
      <c r="H29" s="1"/>
      <c r="I29" s="1"/>
      <c r="J29" s="1"/>
      <c r="K29" s="1"/>
      <c r="L29" s="1"/>
      <c r="M29" s="1"/>
    </row>
    <row r="30" spans="1:13" ht="30" customHeight="1">
      <c r="A30" s="46">
        <v>4</v>
      </c>
      <c r="B30" s="36" t="s">
        <v>34</v>
      </c>
      <c r="C30" s="7" t="s">
        <v>73</v>
      </c>
      <c r="D30" s="8">
        <v>2</v>
      </c>
      <c r="E30" s="9"/>
      <c r="F30" s="62"/>
      <c r="G30" s="1"/>
      <c r="H30" s="1"/>
      <c r="I30" s="1"/>
      <c r="J30" s="1"/>
      <c r="K30" s="1"/>
      <c r="L30" s="1"/>
      <c r="M30" s="1"/>
    </row>
    <row r="31" spans="1:13" ht="20.25" customHeight="1">
      <c r="A31" s="46">
        <v>5</v>
      </c>
      <c r="B31" s="36" t="s">
        <v>7</v>
      </c>
      <c r="C31" s="7" t="s">
        <v>73</v>
      </c>
      <c r="D31" s="8">
        <v>10</v>
      </c>
      <c r="E31" s="9"/>
      <c r="F31" s="62"/>
      <c r="G31" s="1"/>
      <c r="H31" s="1"/>
      <c r="I31" s="1"/>
      <c r="J31" s="1"/>
      <c r="K31" s="1"/>
      <c r="L31" s="1"/>
      <c r="M31" s="1"/>
    </row>
    <row r="32" spans="1:13" ht="15.75">
      <c r="A32" s="46">
        <v>6</v>
      </c>
      <c r="B32" s="36" t="s">
        <v>8</v>
      </c>
      <c r="C32" s="7" t="s">
        <v>73</v>
      </c>
      <c r="D32" s="8">
        <v>10</v>
      </c>
      <c r="E32" s="9"/>
      <c r="F32" s="62"/>
      <c r="G32" s="1"/>
      <c r="H32" s="1"/>
      <c r="I32" s="1"/>
      <c r="J32" s="1"/>
      <c r="K32" s="1"/>
      <c r="L32" s="1"/>
      <c r="M32" s="1"/>
    </row>
    <row r="33" spans="1:13" ht="15.75">
      <c r="A33" s="46">
        <v>7</v>
      </c>
      <c r="B33" s="36" t="s">
        <v>9</v>
      </c>
      <c r="C33" s="7" t="s">
        <v>73</v>
      </c>
      <c r="D33" s="8">
        <v>10</v>
      </c>
      <c r="E33" s="9"/>
      <c r="F33" s="62"/>
      <c r="G33" s="1"/>
      <c r="H33" s="1"/>
      <c r="I33" s="1"/>
      <c r="J33" s="1"/>
      <c r="K33" s="1"/>
      <c r="L33" s="1"/>
      <c r="M33" s="1"/>
    </row>
    <row r="34" spans="1:13" ht="15.75">
      <c r="A34" s="46">
        <v>8</v>
      </c>
      <c r="B34" s="36" t="s">
        <v>10</v>
      </c>
      <c r="C34" s="7" t="s">
        <v>73</v>
      </c>
      <c r="D34" s="8">
        <v>10</v>
      </c>
      <c r="E34" s="9"/>
      <c r="F34" s="62"/>
      <c r="G34" s="1"/>
      <c r="H34" s="1"/>
      <c r="I34" s="1"/>
      <c r="J34" s="1"/>
      <c r="K34" s="1"/>
      <c r="L34" s="1"/>
      <c r="M34" s="1"/>
    </row>
    <row r="35" spans="1:10" ht="15.75">
      <c r="A35" s="46">
        <v>9</v>
      </c>
      <c r="B35" s="36" t="s">
        <v>11</v>
      </c>
      <c r="C35" s="7" t="s">
        <v>73</v>
      </c>
      <c r="D35" s="8">
        <v>1</v>
      </c>
      <c r="E35" s="9"/>
      <c r="F35" s="62"/>
      <c r="G35" s="1"/>
      <c r="H35" s="1"/>
      <c r="I35" s="1"/>
      <c r="J35" s="1"/>
    </row>
    <row r="36" spans="1:10" ht="15.75" customHeight="1">
      <c r="A36" s="46">
        <v>10</v>
      </c>
      <c r="B36" s="36" t="s">
        <v>12</v>
      </c>
      <c r="C36" s="7" t="s">
        <v>73</v>
      </c>
      <c r="D36" s="8">
        <v>1</v>
      </c>
      <c r="E36" s="9"/>
      <c r="F36" s="62"/>
      <c r="G36" s="1"/>
      <c r="H36" s="1"/>
      <c r="I36" s="1"/>
      <c r="J36" s="1"/>
    </row>
    <row r="37" spans="1:10" ht="15.75" customHeight="1">
      <c r="A37" s="46">
        <v>11</v>
      </c>
      <c r="B37" s="36" t="s">
        <v>13</v>
      </c>
      <c r="C37" s="7" t="s">
        <v>73</v>
      </c>
      <c r="D37" s="8">
        <v>1</v>
      </c>
      <c r="E37" s="9"/>
      <c r="F37" s="62"/>
      <c r="G37" s="1"/>
      <c r="H37" s="1"/>
      <c r="I37" s="1"/>
      <c r="J37" s="1"/>
    </row>
    <row r="38" spans="1:10" ht="15.75" customHeight="1">
      <c r="A38" s="46">
        <v>12</v>
      </c>
      <c r="B38" s="36" t="s">
        <v>14</v>
      </c>
      <c r="C38" s="7" t="s">
        <v>73</v>
      </c>
      <c r="D38" s="8">
        <v>4</v>
      </c>
      <c r="E38" s="9"/>
      <c r="F38" s="62"/>
      <c r="G38" s="1"/>
      <c r="H38" s="1"/>
      <c r="I38" s="1"/>
      <c r="J38" s="1"/>
    </row>
    <row r="39" spans="1:10" ht="15.75" customHeight="1">
      <c r="A39" s="46">
        <v>13</v>
      </c>
      <c r="B39" s="36" t="s">
        <v>15</v>
      </c>
      <c r="C39" s="7" t="s">
        <v>73</v>
      </c>
      <c r="D39" s="8">
        <v>4</v>
      </c>
      <c r="E39" s="9"/>
      <c r="F39" s="62"/>
      <c r="G39" s="1"/>
      <c r="H39" s="1"/>
      <c r="I39" s="1"/>
      <c r="J39" s="1"/>
    </row>
    <row r="40" spans="1:13" ht="15.75">
      <c r="A40" s="46">
        <v>14</v>
      </c>
      <c r="B40" s="36" t="s">
        <v>16</v>
      </c>
      <c r="C40" s="7" t="s">
        <v>73</v>
      </c>
      <c r="D40" s="8">
        <v>1</v>
      </c>
      <c r="E40" s="9"/>
      <c r="F40" s="62"/>
      <c r="G40" s="1"/>
      <c r="H40" s="1"/>
      <c r="I40" s="1"/>
      <c r="J40" s="1"/>
      <c r="K40" s="1"/>
      <c r="L40" s="1"/>
      <c r="M40" s="1"/>
    </row>
    <row r="41" spans="1:13" ht="15.75">
      <c r="A41" s="46">
        <v>15</v>
      </c>
      <c r="B41" s="36" t="s">
        <v>68</v>
      </c>
      <c r="C41" s="7" t="s">
        <v>73</v>
      </c>
      <c r="D41" s="8">
        <v>1</v>
      </c>
      <c r="E41" s="9"/>
      <c r="F41" s="62"/>
      <c r="G41" s="1"/>
      <c r="H41" s="1"/>
      <c r="I41" s="1"/>
      <c r="J41" s="1"/>
      <c r="K41" s="1"/>
      <c r="L41" s="1"/>
      <c r="M41" s="1"/>
    </row>
    <row r="42" spans="1:13" ht="15" customHeight="1">
      <c r="A42" s="46">
        <v>16</v>
      </c>
      <c r="B42" s="36" t="s">
        <v>17</v>
      </c>
      <c r="C42" s="7" t="s">
        <v>73</v>
      </c>
      <c r="D42" s="37">
        <v>8</v>
      </c>
      <c r="E42" s="9"/>
      <c r="F42" s="62"/>
      <c r="G42" s="1"/>
      <c r="H42" s="1"/>
      <c r="I42" s="1"/>
      <c r="J42" s="1"/>
      <c r="K42" s="1"/>
      <c r="L42" s="1"/>
      <c r="M42" s="1"/>
    </row>
    <row r="43" spans="1:13" ht="15" customHeight="1">
      <c r="A43" s="46">
        <v>17</v>
      </c>
      <c r="B43" s="36" t="s">
        <v>18</v>
      </c>
      <c r="C43" s="7" t="s">
        <v>73</v>
      </c>
      <c r="D43" s="37">
        <v>5</v>
      </c>
      <c r="E43" s="9"/>
      <c r="F43" s="62"/>
      <c r="G43" s="1"/>
      <c r="H43" s="1"/>
      <c r="I43" s="1"/>
      <c r="J43" s="1"/>
      <c r="K43" s="1"/>
      <c r="L43" s="1"/>
      <c r="M43" s="1"/>
    </row>
    <row r="44" spans="1:7" ht="15" customHeight="1">
      <c r="A44" s="46">
        <v>18</v>
      </c>
      <c r="B44" s="36" t="s">
        <v>19</v>
      </c>
      <c r="C44" s="7" t="s">
        <v>73</v>
      </c>
      <c r="D44" s="37">
        <v>15</v>
      </c>
      <c r="E44" s="9"/>
      <c r="F44" s="62"/>
      <c r="G44" s="1"/>
    </row>
    <row r="45" spans="1:7" ht="15" customHeight="1">
      <c r="A45" s="46">
        <v>19</v>
      </c>
      <c r="B45" s="36" t="s">
        <v>21</v>
      </c>
      <c r="C45" s="7" t="s">
        <v>73</v>
      </c>
      <c r="D45" s="8">
        <v>1</v>
      </c>
      <c r="E45" s="9"/>
      <c r="F45" s="62"/>
      <c r="G45" s="1"/>
    </row>
    <row r="46" spans="1:7" ht="31.5">
      <c r="A46" s="46">
        <v>20</v>
      </c>
      <c r="B46" s="36" t="s">
        <v>71</v>
      </c>
      <c r="C46" s="7" t="s">
        <v>73</v>
      </c>
      <c r="D46" s="8">
        <v>2</v>
      </c>
      <c r="E46" s="9"/>
      <c r="F46" s="62"/>
      <c r="G46" s="1"/>
    </row>
    <row r="47" spans="1:7" ht="15" customHeight="1">
      <c r="A47" s="46">
        <v>21</v>
      </c>
      <c r="B47" s="36" t="s">
        <v>23</v>
      </c>
      <c r="C47" s="7" t="s">
        <v>73</v>
      </c>
      <c r="D47" s="8">
        <v>2</v>
      </c>
      <c r="E47" s="9"/>
      <c r="F47" s="62"/>
      <c r="G47" s="1"/>
    </row>
    <row r="48" spans="1:7" ht="15" customHeight="1">
      <c r="A48" s="46">
        <v>22</v>
      </c>
      <c r="B48" s="36" t="s">
        <v>24</v>
      </c>
      <c r="C48" s="7" t="s">
        <v>73</v>
      </c>
      <c r="D48" s="8">
        <v>4</v>
      </c>
      <c r="E48" s="9"/>
      <c r="F48" s="62"/>
      <c r="G48" s="1"/>
    </row>
    <row r="49" spans="1:7" ht="15" customHeight="1">
      <c r="A49" s="46">
        <v>23</v>
      </c>
      <c r="B49" s="36" t="s">
        <v>25</v>
      </c>
      <c r="C49" s="7" t="s">
        <v>73</v>
      </c>
      <c r="D49" s="8">
        <v>10</v>
      </c>
      <c r="E49" s="9"/>
      <c r="F49" s="62"/>
      <c r="G49" s="1"/>
    </row>
    <row r="50" spans="1:7" ht="15" customHeight="1">
      <c r="A50" s="46">
        <v>24</v>
      </c>
      <c r="B50" s="36" t="s">
        <v>26</v>
      </c>
      <c r="C50" s="7" t="s">
        <v>73</v>
      </c>
      <c r="D50" s="8">
        <v>1</v>
      </c>
      <c r="E50" s="9"/>
      <c r="F50" s="62"/>
      <c r="G50" s="1"/>
    </row>
    <row r="51" spans="1:7" ht="15" customHeight="1">
      <c r="A51" s="46">
        <v>25</v>
      </c>
      <c r="B51" s="36" t="s">
        <v>28</v>
      </c>
      <c r="C51" s="7" t="s">
        <v>73</v>
      </c>
      <c r="D51" s="8">
        <v>5</v>
      </c>
      <c r="E51" s="9"/>
      <c r="F51" s="62"/>
      <c r="G51" s="1"/>
    </row>
    <row r="52" spans="1:7" ht="15" customHeight="1">
      <c r="A52" s="46">
        <v>26</v>
      </c>
      <c r="B52" s="36" t="s">
        <v>27</v>
      </c>
      <c r="C52" s="7" t="s">
        <v>73</v>
      </c>
      <c r="D52" s="8">
        <v>8</v>
      </c>
      <c r="E52" s="9"/>
      <c r="F52" s="62"/>
      <c r="G52" s="1"/>
    </row>
    <row r="53" spans="1:7" ht="15" customHeight="1">
      <c r="A53" s="46">
        <v>27</v>
      </c>
      <c r="B53" s="36" t="s">
        <v>29</v>
      </c>
      <c r="C53" s="7" t="s">
        <v>73</v>
      </c>
      <c r="D53" s="8">
        <v>8</v>
      </c>
      <c r="E53" s="9"/>
      <c r="F53" s="62"/>
      <c r="G53" s="1"/>
    </row>
    <row r="54" spans="1:7" ht="15" customHeight="1">
      <c r="A54" s="46">
        <v>28</v>
      </c>
      <c r="B54" s="36" t="s">
        <v>30</v>
      </c>
      <c r="C54" s="7" t="s">
        <v>73</v>
      </c>
      <c r="D54" s="8">
        <v>8</v>
      </c>
      <c r="E54" s="9"/>
      <c r="F54" s="62"/>
      <c r="G54" s="1"/>
    </row>
    <row r="55" spans="1:7" ht="15" customHeight="1">
      <c r="A55" s="46">
        <v>29</v>
      </c>
      <c r="B55" s="36" t="s">
        <v>31</v>
      </c>
      <c r="C55" s="7" t="s">
        <v>73</v>
      </c>
      <c r="D55" s="8">
        <v>2</v>
      </c>
      <c r="E55" s="9"/>
      <c r="F55" s="62"/>
      <c r="G55" s="1"/>
    </row>
    <row r="56" spans="1:7" ht="15" customHeight="1">
      <c r="A56" s="46">
        <v>30</v>
      </c>
      <c r="B56" s="36" t="s">
        <v>32</v>
      </c>
      <c r="C56" s="7" t="s">
        <v>73</v>
      </c>
      <c r="D56" s="8">
        <v>1</v>
      </c>
      <c r="E56" s="9"/>
      <c r="F56" s="62"/>
      <c r="G56" s="1"/>
    </row>
    <row r="57" spans="1:7" ht="15.75">
      <c r="A57" s="46">
        <v>31</v>
      </c>
      <c r="B57" s="36" t="s">
        <v>69</v>
      </c>
      <c r="C57" s="7" t="s">
        <v>73</v>
      </c>
      <c r="D57" s="8">
        <v>10</v>
      </c>
      <c r="E57" s="10"/>
      <c r="F57" s="62"/>
      <c r="G57" s="1"/>
    </row>
    <row r="58" spans="1:7" ht="15" customHeight="1">
      <c r="A58" s="46">
        <v>32</v>
      </c>
      <c r="B58" s="36" t="s">
        <v>33</v>
      </c>
      <c r="C58" s="7" t="s">
        <v>73</v>
      </c>
      <c r="D58" s="8">
        <v>10</v>
      </c>
      <c r="E58" s="10"/>
      <c r="F58" s="62"/>
      <c r="G58" s="1"/>
    </row>
    <row r="59" spans="1:7" ht="15.75">
      <c r="A59" s="46">
        <v>33</v>
      </c>
      <c r="B59" s="36" t="s">
        <v>70</v>
      </c>
      <c r="C59" s="7" t="s">
        <v>73</v>
      </c>
      <c r="D59" s="8">
        <v>6</v>
      </c>
      <c r="E59" s="10"/>
      <c r="F59" s="62"/>
      <c r="G59" s="1"/>
    </row>
    <row r="60" spans="1:7" ht="15.75">
      <c r="A60" s="46">
        <v>34</v>
      </c>
      <c r="B60" s="38" t="s">
        <v>39</v>
      </c>
      <c r="C60" s="7" t="s">
        <v>73</v>
      </c>
      <c r="D60" s="39">
        <v>1</v>
      </c>
      <c r="E60" s="40"/>
      <c r="F60" s="62"/>
      <c r="G60" s="1"/>
    </row>
    <row r="61" spans="1:7" ht="15.75">
      <c r="A61" s="46">
        <v>35</v>
      </c>
      <c r="B61" s="38" t="s">
        <v>40</v>
      </c>
      <c r="C61" s="7" t="s">
        <v>73</v>
      </c>
      <c r="D61" s="39">
        <v>5</v>
      </c>
      <c r="E61" s="10"/>
      <c r="F61" s="62"/>
      <c r="G61" s="1"/>
    </row>
    <row r="62" spans="1:7" ht="15.75">
      <c r="A62" s="46">
        <v>36</v>
      </c>
      <c r="B62" s="38" t="s">
        <v>41</v>
      </c>
      <c r="C62" s="7" t="s">
        <v>73</v>
      </c>
      <c r="D62" s="39">
        <v>10</v>
      </c>
      <c r="E62" s="10"/>
      <c r="F62" s="62"/>
      <c r="G62" s="1"/>
    </row>
    <row r="63" spans="1:6" ht="16.5" thickBot="1">
      <c r="A63" s="49">
        <v>37</v>
      </c>
      <c r="B63" s="50" t="s">
        <v>42</v>
      </c>
      <c r="C63" s="66" t="s">
        <v>73</v>
      </c>
      <c r="D63" s="51">
        <v>5</v>
      </c>
      <c r="E63" s="52"/>
      <c r="F63" s="63"/>
    </row>
    <row r="64" spans="3:6" ht="15.75">
      <c r="C64" s="34"/>
      <c r="D64" s="86">
        <f>D63+D62+D61+D60+D59+D58+D57+D56+D55+D54+D53+D52+D51+D50+D49+D48+D47+D46+D45+D44+D43+D42+D41+D40+D39+D38+D37+D36+D35+D34+D33+D32+D31+D30+D29+D28+D27</f>
        <v>190</v>
      </c>
      <c r="E64" s="69" t="s">
        <v>4</v>
      </c>
      <c r="F64" s="61">
        <f>F27+F28+F29+F30+F31+F32+F33+F34+F35+F36+F37+F38+F39+F40+F41+F42+F43+F44+F45+F46+F47+F48+F49+F50+F51+F52+F53+F54+F55+F56+F57+F58+F59+F60+F61+F62+F63</f>
        <v>0</v>
      </c>
    </row>
    <row r="65" spans="1:7" s="19" customFormat="1" ht="15.75">
      <c r="A65" s="2"/>
      <c r="B65" s="2"/>
      <c r="C65" s="34"/>
      <c r="D65" s="21"/>
      <c r="E65" s="68" t="s">
        <v>66</v>
      </c>
      <c r="F65" s="57">
        <f>F64*24%</f>
        <v>0</v>
      </c>
      <c r="G65" s="18"/>
    </row>
    <row r="66" spans="1:46" s="26" customFormat="1" ht="16.5" thickBot="1">
      <c r="A66" s="2"/>
      <c r="B66" s="2"/>
      <c r="C66" s="2"/>
      <c r="D66" s="2"/>
      <c r="E66" s="70" t="s">
        <v>67</v>
      </c>
      <c r="F66" s="59">
        <f>SUM(F64:F65)</f>
        <v>0</v>
      </c>
      <c r="G66" s="29"/>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row>
    <row r="67" spans="1:7" s="17" customFormat="1" ht="15">
      <c r="A67" s="2"/>
      <c r="B67" s="2"/>
      <c r="C67" s="2"/>
      <c r="D67" s="2"/>
      <c r="E67" s="2"/>
      <c r="F67" s="2"/>
      <c r="G67" s="29"/>
    </row>
    <row r="68" ht="15.75" customHeight="1" thickBot="1">
      <c r="G68" s="1"/>
    </row>
    <row r="69" spans="1:7" ht="28.5" customHeight="1" thickBot="1">
      <c r="A69" s="154" t="s">
        <v>75</v>
      </c>
      <c r="B69" s="155"/>
      <c r="C69" s="155"/>
      <c r="D69" s="155"/>
      <c r="E69" s="155"/>
      <c r="F69" s="156"/>
      <c r="G69" s="1"/>
    </row>
    <row r="70" spans="1:7" ht="16.5" thickBot="1">
      <c r="A70" s="53" t="s">
        <v>0</v>
      </c>
      <c r="B70" s="54" t="s">
        <v>36</v>
      </c>
      <c r="C70" s="54" t="s">
        <v>1</v>
      </c>
      <c r="D70" s="54" t="s">
        <v>2</v>
      </c>
      <c r="E70" s="54" t="s">
        <v>3</v>
      </c>
      <c r="F70" s="55" t="s">
        <v>4</v>
      </c>
      <c r="G70" s="1"/>
    </row>
    <row r="71" spans="1:7" ht="15.75">
      <c r="A71" s="64">
        <v>1</v>
      </c>
      <c r="B71" s="65" t="s">
        <v>7</v>
      </c>
      <c r="C71" s="11" t="s">
        <v>73</v>
      </c>
      <c r="D71" s="12">
        <v>4</v>
      </c>
      <c r="E71" s="13"/>
      <c r="F71" s="75"/>
      <c r="G71" s="1"/>
    </row>
    <row r="72" spans="1:6" ht="15.75">
      <c r="A72" s="46">
        <v>2</v>
      </c>
      <c r="B72" s="36" t="s">
        <v>8</v>
      </c>
      <c r="C72" s="7" t="s">
        <v>73</v>
      </c>
      <c r="D72" s="8">
        <v>4</v>
      </c>
      <c r="E72" s="10"/>
      <c r="F72" s="47"/>
    </row>
    <row r="73" spans="1:7" ht="15" customHeight="1">
      <c r="A73" s="64">
        <v>3</v>
      </c>
      <c r="B73" s="36" t="s">
        <v>9</v>
      </c>
      <c r="C73" s="7" t="s">
        <v>73</v>
      </c>
      <c r="D73" s="8">
        <v>4</v>
      </c>
      <c r="E73" s="10"/>
      <c r="F73" s="47"/>
      <c r="G73" s="1"/>
    </row>
    <row r="74" spans="1:6" ht="15" customHeight="1">
      <c r="A74" s="46">
        <v>4</v>
      </c>
      <c r="B74" s="36" t="s">
        <v>10</v>
      </c>
      <c r="C74" s="7" t="s">
        <v>73</v>
      </c>
      <c r="D74" s="8">
        <v>4</v>
      </c>
      <c r="E74" s="10"/>
      <c r="F74" s="47"/>
    </row>
    <row r="75" spans="1:6" ht="15" customHeight="1">
      <c r="A75" s="64">
        <v>5</v>
      </c>
      <c r="B75" s="36" t="s">
        <v>17</v>
      </c>
      <c r="C75" s="7" t="s">
        <v>73</v>
      </c>
      <c r="D75" s="37">
        <v>4</v>
      </c>
      <c r="E75" s="10"/>
      <c r="F75" s="48"/>
    </row>
    <row r="76" spans="1:11" ht="15.75">
      <c r="A76" s="46">
        <v>6</v>
      </c>
      <c r="B76" s="36" t="s">
        <v>18</v>
      </c>
      <c r="C76" s="7" t="s">
        <v>73</v>
      </c>
      <c r="D76" s="37">
        <v>2</v>
      </c>
      <c r="E76" s="10"/>
      <c r="F76" s="48"/>
      <c r="K76" t="s">
        <v>37</v>
      </c>
    </row>
    <row r="77" spans="1:6" ht="15.75">
      <c r="A77" s="64">
        <v>7</v>
      </c>
      <c r="B77" s="36" t="s">
        <v>19</v>
      </c>
      <c r="C77" s="7" t="s">
        <v>73</v>
      </c>
      <c r="D77" s="37">
        <v>8</v>
      </c>
      <c r="E77" s="10"/>
      <c r="F77" s="48"/>
    </row>
    <row r="78" spans="1:6" ht="15.75">
      <c r="A78" s="46">
        <v>8</v>
      </c>
      <c r="B78" s="36" t="s">
        <v>20</v>
      </c>
      <c r="C78" s="7" t="s">
        <v>73</v>
      </c>
      <c r="D78" s="8">
        <v>3</v>
      </c>
      <c r="E78" s="10"/>
      <c r="F78" s="47"/>
    </row>
    <row r="79" spans="1:10" ht="15.75">
      <c r="A79" s="64">
        <v>9</v>
      </c>
      <c r="B79" s="36" t="s">
        <v>21</v>
      </c>
      <c r="C79" s="7" t="s">
        <v>73</v>
      </c>
      <c r="D79" s="8">
        <v>2</v>
      </c>
      <c r="E79" s="10"/>
      <c r="F79" s="47"/>
      <c r="J79" t="s">
        <v>37</v>
      </c>
    </row>
    <row r="80" spans="1:6" ht="15.75">
      <c r="A80" s="46">
        <v>10</v>
      </c>
      <c r="B80" s="36" t="s">
        <v>22</v>
      </c>
      <c r="C80" s="7" t="s">
        <v>73</v>
      </c>
      <c r="D80" s="8">
        <v>2</v>
      </c>
      <c r="E80" s="10"/>
      <c r="F80" s="47"/>
    </row>
    <row r="81" spans="1:6" ht="15.75">
      <c r="A81" s="64">
        <v>11</v>
      </c>
      <c r="B81" s="36" t="s">
        <v>23</v>
      </c>
      <c r="C81" s="7" t="s">
        <v>73</v>
      </c>
      <c r="D81" s="8">
        <v>3</v>
      </c>
      <c r="E81" s="10"/>
      <c r="F81" s="47"/>
    </row>
    <row r="82" spans="1:6" ht="15.75">
      <c r="A82" s="46">
        <v>12</v>
      </c>
      <c r="B82" s="36" t="s">
        <v>25</v>
      </c>
      <c r="C82" s="7" t="s">
        <v>73</v>
      </c>
      <c r="D82" s="8">
        <v>6</v>
      </c>
      <c r="E82" s="10"/>
      <c r="F82" s="47"/>
    </row>
    <row r="83" spans="1:15" ht="15.75">
      <c r="A83" s="64">
        <v>13</v>
      </c>
      <c r="B83" s="36" t="s">
        <v>26</v>
      </c>
      <c r="C83" s="7" t="s">
        <v>73</v>
      </c>
      <c r="D83" s="8">
        <v>1</v>
      </c>
      <c r="E83" s="10"/>
      <c r="F83" s="47"/>
      <c r="O83" s="30"/>
    </row>
    <row r="84" spans="1:6" ht="15.75">
      <c r="A84" s="46">
        <v>14</v>
      </c>
      <c r="B84" s="36" t="s">
        <v>28</v>
      </c>
      <c r="C84" s="7" t="s">
        <v>73</v>
      </c>
      <c r="D84" s="8">
        <v>2</v>
      </c>
      <c r="E84" s="10"/>
      <c r="F84" s="47"/>
    </row>
    <row r="85" spans="1:6" ht="15.75">
      <c r="A85" s="64">
        <v>15</v>
      </c>
      <c r="B85" s="36" t="s">
        <v>27</v>
      </c>
      <c r="C85" s="7" t="s">
        <v>73</v>
      </c>
      <c r="D85" s="8">
        <v>4</v>
      </c>
      <c r="E85" s="10"/>
      <c r="F85" s="47"/>
    </row>
    <row r="86" spans="1:6" ht="15.75">
      <c r="A86" s="46">
        <v>16</v>
      </c>
      <c r="B86" s="36" t="s">
        <v>29</v>
      </c>
      <c r="C86" s="7" t="s">
        <v>73</v>
      </c>
      <c r="D86" s="8">
        <v>3</v>
      </c>
      <c r="E86" s="10"/>
      <c r="F86" s="47"/>
    </row>
    <row r="87" spans="1:6" ht="15.75">
      <c r="A87" s="64">
        <v>17</v>
      </c>
      <c r="B87" s="36" t="s">
        <v>33</v>
      </c>
      <c r="C87" s="7" t="s">
        <v>73</v>
      </c>
      <c r="D87" s="8">
        <v>4</v>
      </c>
      <c r="E87" s="10"/>
      <c r="F87" s="47"/>
    </row>
    <row r="88" spans="1:14" ht="16.5" thickBot="1">
      <c r="A88" s="46">
        <v>18</v>
      </c>
      <c r="B88" s="71" t="s">
        <v>70</v>
      </c>
      <c r="C88" s="66" t="s">
        <v>73</v>
      </c>
      <c r="D88" s="72">
        <v>1</v>
      </c>
      <c r="E88" s="52"/>
      <c r="F88" s="74"/>
      <c r="N88" s="31"/>
    </row>
    <row r="89" spans="3:6" ht="15.75">
      <c r="C89" s="20"/>
      <c r="D89" s="86">
        <f>D88+D87+D86+D85+D84+D83+D82+D81+D80+D79+D78+D77+D76+D75+D74+D73+D72+D71</f>
        <v>61</v>
      </c>
      <c r="E89" s="67" t="s">
        <v>4</v>
      </c>
      <c r="F89" s="80">
        <f>SUM(F71:F88)</f>
        <v>0</v>
      </c>
    </row>
    <row r="90" spans="1:6" s="27" customFormat="1" ht="15.75">
      <c r="A90" s="2"/>
      <c r="B90" s="2"/>
      <c r="C90" s="20"/>
      <c r="D90" s="21"/>
      <c r="E90" s="68" t="s">
        <v>38</v>
      </c>
      <c r="F90" s="81">
        <f>F89*24%</f>
        <v>0</v>
      </c>
    </row>
    <row r="91" spans="3:14" ht="16.5" thickBot="1">
      <c r="C91" s="20"/>
      <c r="D91" s="21"/>
      <c r="E91" s="70" t="s">
        <v>67</v>
      </c>
      <c r="F91" s="82">
        <f>SUM(F89:F90)</f>
        <v>0</v>
      </c>
      <c r="N91" s="31"/>
    </row>
    <row r="92" spans="3:14" ht="15.75">
      <c r="C92" s="20"/>
      <c r="D92" s="21"/>
      <c r="E92" s="35"/>
      <c r="N92" s="31"/>
    </row>
    <row r="93" spans="3:6" ht="16.5" thickBot="1">
      <c r="C93" s="22"/>
      <c r="D93" s="23"/>
      <c r="E93" s="24"/>
      <c r="F93" s="25"/>
    </row>
    <row r="94" spans="1:12" ht="33.75" customHeight="1" thickBot="1">
      <c r="A94" s="157" t="s">
        <v>65</v>
      </c>
      <c r="B94" s="158"/>
      <c r="C94" s="158"/>
      <c r="D94" s="158"/>
      <c r="E94" s="158"/>
      <c r="F94" s="159"/>
      <c r="L94" s="30"/>
    </row>
    <row r="95" spans="1:7" ht="16.5" thickBot="1">
      <c r="A95" s="53" t="s">
        <v>0</v>
      </c>
      <c r="B95" s="54" t="s">
        <v>36</v>
      </c>
      <c r="C95" s="54" t="s">
        <v>1</v>
      </c>
      <c r="D95" s="54" t="s">
        <v>2</v>
      </c>
      <c r="E95" s="54" t="s">
        <v>3</v>
      </c>
      <c r="F95" s="55" t="s">
        <v>4</v>
      </c>
      <c r="G95" s="1"/>
    </row>
    <row r="96" spans="1:12" ht="15.75">
      <c r="A96" s="64">
        <v>1</v>
      </c>
      <c r="B96" s="65" t="s">
        <v>63</v>
      </c>
      <c r="C96" s="11" t="s">
        <v>73</v>
      </c>
      <c r="D96" s="12">
        <v>2</v>
      </c>
      <c r="E96" s="76"/>
      <c r="F96" s="75"/>
      <c r="L96" s="30"/>
    </row>
    <row r="97" spans="1:6" ht="15.75">
      <c r="A97" s="46">
        <v>2</v>
      </c>
      <c r="B97" s="36" t="s">
        <v>43</v>
      </c>
      <c r="C97" s="7" t="s">
        <v>73</v>
      </c>
      <c r="D97" s="8">
        <v>2</v>
      </c>
      <c r="E97" s="14"/>
      <c r="F97" s="47"/>
    </row>
    <row r="98" spans="1:6" ht="15.75">
      <c r="A98" s="64">
        <v>3</v>
      </c>
      <c r="B98" s="36" t="s">
        <v>44</v>
      </c>
      <c r="C98" s="7" t="s">
        <v>73</v>
      </c>
      <c r="D98" s="8">
        <v>2</v>
      </c>
      <c r="E98" s="14"/>
      <c r="F98" s="47"/>
    </row>
    <row r="99" spans="1:6" ht="15.75">
      <c r="A99" s="46">
        <v>4</v>
      </c>
      <c r="B99" s="36" t="s">
        <v>45</v>
      </c>
      <c r="C99" s="7" t="s">
        <v>73</v>
      </c>
      <c r="D99" s="8">
        <v>2</v>
      </c>
      <c r="E99" s="14"/>
      <c r="F99" s="47"/>
    </row>
    <row r="100" spans="1:6" ht="15.75">
      <c r="A100" s="64">
        <v>5</v>
      </c>
      <c r="B100" s="36" t="s">
        <v>46</v>
      </c>
      <c r="C100" s="7" t="s">
        <v>73</v>
      </c>
      <c r="D100" s="8">
        <v>1</v>
      </c>
      <c r="E100" s="14"/>
      <c r="F100" s="47"/>
    </row>
    <row r="101" spans="1:6" ht="15.75">
      <c r="A101" s="46">
        <v>6</v>
      </c>
      <c r="B101" s="36" t="s">
        <v>47</v>
      </c>
      <c r="C101" s="7" t="s">
        <v>73</v>
      </c>
      <c r="D101" s="8">
        <v>1</v>
      </c>
      <c r="E101" s="14"/>
      <c r="F101" s="47"/>
    </row>
    <row r="102" spans="1:6" ht="15.75">
      <c r="A102" s="64">
        <v>7</v>
      </c>
      <c r="B102" s="36" t="s">
        <v>48</v>
      </c>
      <c r="C102" s="7" t="s">
        <v>73</v>
      </c>
      <c r="D102" s="8">
        <v>1</v>
      </c>
      <c r="E102" s="14"/>
      <c r="F102" s="47"/>
    </row>
    <row r="103" spans="1:6" ht="15.75">
      <c r="A103" s="46">
        <v>8</v>
      </c>
      <c r="B103" s="36" t="s">
        <v>49</v>
      </c>
      <c r="C103" s="7" t="s">
        <v>73</v>
      </c>
      <c r="D103" s="8">
        <v>1</v>
      </c>
      <c r="E103" s="14"/>
      <c r="F103" s="47"/>
    </row>
    <row r="104" spans="1:12" ht="15.75">
      <c r="A104" s="64">
        <v>9</v>
      </c>
      <c r="B104" s="36" t="s">
        <v>61</v>
      </c>
      <c r="C104" s="7" t="s">
        <v>73</v>
      </c>
      <c r="D104" s="8">
        <v>2</v>
      </c>
      <c r="E104" s="14"/>
      <c r="F104" s="47"/>
      <c r="L104" s="30"/>
    </row>
    <row r="105" spans="1:6" ht="16.5" thickBot="1">
      <c r="A105" s="46">
        <v>10</v>
      </c>
      <c r="B105" s="71" t="s">
        <v>62</v>
      </c>
      <c r="C105" s="66" t="s">
        <v>73</v>
      </c>
      <c r="D105" s="72">
        <v>4</v>
      </c>
      <c r="E105" s="73"/>
      <c r="F105" s="74"/>
    </row>
    <row r="106" spans="3:6" ht="15.75">
      <c r="C106" s="15"/>
      <c r="D106" s="28">
        <f>D105+D104+D103+D102+D101+D100+D99+D98+D97+D96</f>
        <v>18</v>
      </c>
      <c r="E106" s="69" t="s">
        <v>4</v>
      </c>
      <c r="F106" s="83">
        <f>F96+F97+F98+F99+F100+F101+F102+F103+F104+F105</f>
        <v>0</v>
      </c>
    </row>
    <row r="107" spans="1:7" s="19" customFormat="1" ht="15.75" customHeight="1">
      <c r="A107" s="2"/>
      <c r="B107" s="2"/>
      <c r="C107" s="15"/>
      <c r="D107" s="28"/>
      <c r="E107" s="68" t="s">
        <v>38</v>
      </c>
      <c r="F107" s="57">
        <f>F106*24%</f>
        <v>0</v>
      </c>
      <c r="G107" s="27"/>
    </row>
    <row r="108" spans="1:7" s="19" customFormat="1" ht="16.5" thickBot="1">
      <c r="A108" s="2"/>
      <c r="B108" s="2"/>
      <c r="C108" s="15"/>
      <c r="D108" s="28"/>
      <c r="E108" s="70" t="s">
        <v>67</v>
      </c>
      <c r="F108" s="58">
        <f>F106+F107</f>
        <v>0</v>
      </c>
      <c r="G108" s="27"/>
    </row>
    <row r="109" spans="1:7" s="19" customFormat="1" ht="15.75">
      <c r="A109" s="2"/>
      <c r="B109" s="2"/>
      <c r="C109" s="15"/>
      <c r="D109" s="28"/>
      <c r="E109" s="2"/>
      <c r="F109" s="2"/>
      <c r="G109" s="27"/>
    </row>
    <row r="110" spans="1:7" s="19" customFormat="1" ht="16.5" thickBot="1">
      <c r="A110" s="2"/>
      <c r="B110" s="2"/>
      <c r="C110" s="15"/>
      <c r="D110" s="28"/>
      <c r="E110" s="2"/>
      <c r="F110" s="2"/>
      <c r="G110" s="27"/>
    </row>
    <row r="111" spans="1:6" ht="30.75" customHeight="1" thickBot="1">
      <c r="A111" s="160" t="s">
        <v>60</v>
      </c>
      <c r="B111" s="161"/>
      <c r="C111" s="161"/>
      <c r="D111" s="161"/>
      <c r="E111" s="161"/>
      <c r="F111" s="162"/>
    </row>
    <row r="112" spans="1:7" ht="16.5" thickBot="1">
      <c r="A112" s="53" t="s">
        <v>0</v>
      </c>
      <c r="B112" s="54" t="s">
        <v>36</v>
      </c>
      <c r="C112" s="54" t="s">
        <v>1</v>
      </c>
      <c r="D112" s="54" t="s">
        <v>2</v>
      </c>
      <c r="E112" s="54" t="s">
        <v>3</v>
      </c>
      <c r="F112" s="55" t="s">
        <v>4</v>
      </c>
      <c r="G112" s="1"/>
    </row>
    <row r="113" spans="1:6" ht="16.5" customHeight="1">
      <c r="A113" s="77">
        <v>1</v>
      </c>
      <c r="B113" s="65" t="s">
        <v>50</v>
      </c>
      <c r="C113" s="11" t="s">
        <v>73</v>
      </c>
      <c r="D113" s="12">
        <v>10</v>
      </c>
      <c r="E113" s="76"/>
      <c r="F113" s="75"/>
    </row>
    <row r="114" spans="1:6" ht="16.5" customHeight="1">
      <c r="A114" s="78">
        <v>2</v>
      </c>
      <c r="B114" s="36" t="s">
        <v>51</v>
      </c>
      <c r="C114" s="7" t="s">
        <v>73</v>
      </c>
      <c r="D114" s="8">
        <v>2</v>
      </c>
      <c r="E114" s="14"/>
      <c r="F114" s="47"/>
    </row>
    <row r="115" spans="1:6" ht="15.75">
      <c r="A115" s="77">
        <v>3</v>
      </c>
      <c r="B115" s="36" t="s">
        <v>52</v>
      </c>
      <c r="C115" s="7" t="s">
        <v>73</v>
      </c>
      <c r="D115" s="8">
        <v>2</v>
      </c>
      <c r="E115" s="14"/>
      <c r="F115" s="47"/>
    </row>
    <row r="116" spans="1:12" ht="15" customHeight="1">
      <c r="A116" s="78">
        <v>4</v>
      </c>
      <c r="B116" s="36" t="s">
        <v>53</v>
      </c>
      <c r="C116" s="7" t="s">
        <v>73</v>
      </c>
      <c r="D116" s="8">
        <v>2</v>
      </c>
      <c r="E116" s="14"/>
      <c r="F116" s="47"/>
      <c r="K116" s="3"/>
      <c r="L116" s="3"/>
    </row>
    <row r="117" spans="1:12" ht="15" customHeight="1">
      <c r="A117" s="77">
        <v>5</v>
      </c>
      <c r="B117" s="36" t="s">
        <v>54</v>
      </c>
      <c r="C117" s="7" t="s">
        <v>73</v>
      </c>
      <c r="D117" s="8">
        <v>2</v>
      </c>
      <c r="E117" s="14"/>
      <c r="F117" s="47"/>
      <c r="K117" s="33"/>
      <c r="L117" s="3"/>
    </row>
    <row r="118" spans="1:12" ht="15.75">
      <c r="A118" s="78">
        <v>6</v>
      </c>
      <c r="B118" s="36" t="s">
        <v>55</v>
      </c>
      <c r="C118" s="7" t="s">
        <v>73</v>
      </c>
      <c r="D118" s="8">
        <v>2</v>
      </c>
      <c r="E118" s="14"/>
      <c r="F118" s="47"/>
      <c r="K118" s="33"/>
      <c r="L118" s="3"/>
    </row>
    <row r="119" spans="1:12" ht="15.75">
      <c r="A119" s="77">
        <v>7</v>
      </c>
      <c r="B119" s="36" t="s">
        <v>56</v>
      </c>
      <c r="C119" s="7" t="s">
        <v>73</v>
      </c>
      <c r="D119" s="8">
        <v>2</v>
      </c>
      <c r="E119" s="14"/>
      <c r="F119" s="47"/>
      <c r="K119" s="33"/>
      <c r="L119" s="3"/>
    </row>
    <row r="120" spans="1:12" ht="15" customHeight="1">
      <c r="A120" s="78">
        <v>8</v>
      </c>
      <c r="B120" s="36" t="s">
        <v>57</v>
      </c>
      <c r="C120" s="7" t="s">
        <v>73</v>
      </c>
      <c r="D120" s="8">
        <v>2</v>
      </c>
      <c r="E120" s="14"/>
      <c r="F120" s="47"/>
      <c r="K120" s="33"/>
      <c r="L120" s="3"/>
    </row>
    <row r="121" spans="1:12" ht="15.75">
      <c r="A121" s="77">
        <v>9</v>
      </c>
      <c r="B121" s="36" t="s">
        <v>58</v>
      </c>
      <c r="C121" s="7" t="s">
        <v>73</v>
      </c>
      <c r="D121" s="8">
        <v>2</v>
      </c>
      <c r="E121" s="14"/>
      <c r="F121" s="47"/>
      <c r="K121" s="32"/>
      <c r="L121" s="3"/>
    </row>
    <row r="122" spans="1:11" ht="16.5" thickBot="1">
      <c r="A122" s="78">
        <v>10</v>
      </c>
      <c r="B122" s="71" t="s">
        <v>59</v>
      </c>
      <c r="C122" s="66" t="s">
        <v>73</v>
      </c>
      <c r="D122" s="72">
        <v>2</v>
      </c>
      <c r="E122" s="73"/>
      <c r="F122" s="74"/>
      <c r="K122" s="30"/>
    </row>
    <row r="123" spans="2:6" ht="15.75">
      <c r="B123" s="16"/>
      <c r="C123" s="15"/>
      <c r="D123" s="28">
        <f>D122+D121+D120+D119+D118+D117+D116+D115+D114+D113</f>
        <v>28</v>
      </c>
      <c r="E123" s="69" t="s">
        <v>4</v>
      </c>
      <c r="F123" s="56">
        <f>SUM(F113:F122)</f>
        <v>0</v>
      </c>
    </row>
    <row r="124" spans="2:6" ht="15.75">
      <c r="B124" s="16"/>
      <c r="C124" s="15"/>
      <c r="D124" s="28"/>
      <c r="E124" s="68" t="s">
        <v>38</v>
      </c>
      <c r="F124" s="57">
        <f>F123*24%</f>
        <v>0</v>
      </c>
    </row>
    <row r="125" spans="2:6" ht="16.5" thickBot="1">
      <c r="B125" s="16"/>
      <c r="C125" s="15"/>
      <c r="D125" s="28"/>
      <c r="E125" s="70" t="s">
        <v>67</v>
      </c>
      <c r="F125" s="58">
        <f>SUM(F123:F124)</f>
        <v>0</v>
      </c>
    </row>
    <row r="126" spans="2:4" ht="15.75">
      <c r="B126" s="16"/>
      <c r="C126" s="15"/>
      <c r="D126" s="28"/>
    </row>
    <row r="127" spans="2:4" ht="16.5" thickBot="1">
      <c r="B127" s="16"/>
      <c r="C127" s="15"/>
      <c r="D127" s="28"/>
    </row>
    <row r="128" spans="2:6" ht="16.5" thickBot="1">
      <c r="B128" s="16"/>
      <c r="C128" s="15" t="s">
        <v>37</v>
      </c>
      <c r="D128" s="163" t="s">
        <v>74</v>
      </c>
      <c r="E128" s="164"/>
      <c r="F128" s="165"/>
    </row>
    <row r="129" spans="2:6" ht="15.75">
      <c r="B129" s="16"/>
      <c r="C129" s="15"/>
      <c r="D129" s="28"/>
      <c r="E129" s="67" t="s">
        <v>4</v>
      </c>
      <c r="F129" s="79">
        <f>F64+F89+F106+F123</f>
        <v>0</v>
      </c>
    </row>
    <row r="130" spans="2:6" ht="15.75">
      <c r="B130" s="16"/>
      <c r="C130" s="15"/>
      <c r="D130" s="28"/>
      <c r="E130" s="68" t="s">
        <v>38</v>
      </c>
      <c r="F130" s="84">
        <f>F129*24%</f>
        <v>0</v>
      </c>
    </row>
    <row r="131" spans="2:6" ht="16.5" thickBot="1">
      <c r="B131" s="16"/>
      <c r="C131" s="15"/>
      <c r="D131" s="28"/>
      <c r="E131" s="70" t="s">
        <v>67</v>
      </c>
      <c r="F131" s="85">
        <f>SUM(F129:F130)</f>
        <v>0</v>
      </c>
    </row>
    <row r="132" spans="2:4" ht="15.75">
      <c r="B132" s="16"/>
      <c r="C132" s="15"/>
      <c r="D132" s="28"/>
    </row>
    <row r="133" spans="2:4" ht="15.75">
      <c r="B133" s="16"/>
      <c r="C133" s="15"/>
      <c r="D133" s="28"/>
    </row>
    <row r="134" spans="2:5" ht="16.5" thickBot="1">
      <c r="B134" s="16"/>
      <c r="C134" s="15"/>
      <c r="D134" s="28"/>
      <c r="E134" s="35"/>
    </row>
    <row r="135" spans="2:7" s="87" customFormat="1" ht="15.75">
      <c r="B135" s="88"/>
      <c r="C135" s="89"/>
      <c r="D135" s="90"/>
      <c r="E135" s="90"/>
      <c r="F135" s="91"/>
      <c r="G135" s="92"/>
    </row>
    <row r="136" spans="2:7" s="87" customFormat="1" ht="15.75">
      <c r="B136" s="148" t="s">
        <v>76</v>
      </c>
      <c r="C136" s="149"/>
      <c r="D136" s="149"/>
      <c r="E136" s="149"/>
      <c r="F136" s="150"/>
      <c r="G136" s="92"/>
    </row>
    <row r="137" spans="2:7" s="87" customFormat="1" ht="15.75">
      <c r="B137" s="148"/>
      <c r="C137" s="149"/>
      <c r="D137" s="93"/>
      <c r="E137" s="93"/>
      <c r="F137" s="94"/>
      <c r="G137" s="92"/>
    </row>
    <row r="138" spans="2:7" s="87" customFormat="1" ht="15.75">
      <c r="B138" s="95"/>
      <c r="C138" s="93"/>
      <c r="D138" s="93"/>
      <c r="E138" s="93"/>
      <c r="F138" s="94"/>
      <c r="G138" s="92"/>
    </row>
    <row r="139" spans="2:7" s="87" customFormat="1" ht="15.75">
      <c r="B139" s="95"/>
      <c r="C139" s="93"/>
      <c r="D139" s="93"/>
      <c r="E139" s="93"/>
      <c r="F139" s="94"/>
      <c r="G139" s="92"/>
    </row>
    <row r="140" spans="2:7" s="87" customFormat="1" ht="15.75">
      <c r="B140" s="95"/>
      <c r="C140" s="93"/>
      <c r="D140" s="96"/>
      <c r="E140" s="93"/>
      <c r="F140" s="94"/>
      <c r="G140" s="92"/>
    </row>
    <row r="141" spans="2:7" s="87" customFormat="1" ht="15.75">
      <c r="B141" s="95"/>
      <c r="C141" s="93"/>
      <c r="D141" s="93"/>
      <c r="E141" s="93"/>
      <c r="F141" s="94"/>
      <c r="G141" s="92"/>
    </row>
    <row r="142" spans="2:7" s="87" customFormat="1" ht="15.75">
      <c r="B142" s="95"/>
      <c r="C142" s="97"/>
      <c r="D142" s="93"/>
      <c r="E142" s="93"/>
      <c r="F142" s="94"/>
      <c r="G142" s="92"/>
    </row>
    <row r="143" spans="2:7" s="87" customFormat="1" ht="15.75">
      <c r="B143" s="98"/>
      <c r="C143" s="93"/>
      <c r="D143" s="93"/>
      <c r="E143" s="93"/>
      <c r="F143" s="99"/>
      <c r="G143" s="92"/>
    </row>
    <row r="144" spans="2:7" s="87" customFormat="1" ht="16.5" thickBot="1">
      <c r="B144" s="100"/>
      <c r="C144" s="101"/>
      <c r="D144" s="101"/>
      <c r="E144" s="101"/>
      <c r="F144" s="102"/>
      <c r="G144" s="92"/>
    </row>
  </sheetData>
  <sheetProtection/>
  <mergeCells count="12">
    <mergeCell ref="B136:F136"/>
    <mergeCell ref="B137:C137"/>
    <mergeCell ref="A25:F25"/>
    <mergeCell ref="A69:F69"/>
    <mergeCell ref="A94:F94"/>
    <mergeCell ref="A111:F111"/>
    <mergeCell ref="D128:F128"/>
    <mergeCell ref="D1:F3"/>
    <mergeCell ref="D5:F6"/>
    <mergeCell ref="B16:F19"/>
    <mergeCell ref="B24:F24"/>
    <mergeCell ref="B23:F23"/>
  </mergeCells>
  <printOptions/>
  <pageMargins left="0.7" right="0.7" top="0.75" bottom="0.75" header="0.3" footer="0.3"/>
  <pageSetup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sim.</dc:creator>
  <cp:keywords/>
  <dc:description/>
  <cp:lastModifiedBy>Administrator</cp:lastModifiedBy>
  <cp:lastPrinted>2017-09-23T06:51:43Z</cp:lastPrinted>
  <dcterms:created xsi:type="dcterms:W3CDTF">2015-05-14T10:43:04Z</dcterms:created>
  <dcterms:modified xsi:type="dcterms:W3CDTF">2019-06-28T05:17:20Z</dcterms:modified>
  <cp:category/>
  <cp:version/>
  <cp:contentType/>
  <cp:contentStatus/>
</cp:coreProperties>
</file>